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-Spec Sheet" sheetId="1" state="visible" r:id="rId3"/>
    <sheet name="2-Inputs &amp; Logic" sheetId="2" state="visible" r:id="rId4"/>
    <sheet name="3-Software Spec" sheetId="3" state="visible" r:id="rId5"/>
    <sheet name="4-Example (filled)" sheetId="4" state="visible" r:id="rId6"/>
  </sheets>
  <definedNames>
    <definedName function="false" hidden="false" localSheetId="0" name="_xlnm.Print_Titles" vbProcedure="false">'1-Spec Sheet'!$1:$2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<sst xmlns="http://schemas.openxmlformats.org/spreadsheetml/2006/main" count="233" uniqueCount="204">
  <si>
    <t xml:space="preserve">BScene Technologies  —  Solid-State Lighting Controller  —  SPEC FILL SHEET  v2  (tri-state inputs corrected)</t>
  </si>
  <si>
    <t xml:space="preserve">YELLOW cells = you fill in  •  BLUE cells = auto-calculated (don't type over them)  •  Fill what you know, leave the rest blank — 'and and and' goes in Notes.  Companion tabs: 2 = Inputs &amp; Logic,  3 = Software Spec,  4 = Worked Example.</t>
  </si>
  <si>
    <t xml:space="preserve">HOW THE AMPS WORK:  Amps per channel = Total Watts ÷ System Voltage (cell below). Enter Watts Each + Qty and the sheet does the math. If you only know amps, type amps in the 'Known Amps' column and leave watts blank — say so in Notes.</t>
  </si>
  <si>
    <t xml:space="preserve">A — PROJECT &amp; VEHICLE</t>
  </si>
  <si>
    <t xml:space="preserve">Project / build name</t>
  </si>
  <si>
    <t xml:space="preserve">e.g. Off-road demo truck — lighting controller v1</t>
  </si>
  <si>
    <t xml:space="preserve">Vehicle (year / make / model / trim)</t>
  </si>
  <si>
    <t xml:space="preserve">System voltage (V)  — used for ALL amp calcs</t>
  </si>
  <si>
    <t xml:space="preserve">Battery(s) / alternator output (A)</t>
  </si>
  <si>
    <t xml:space="preserve">Intended use (off-road / scene / fleet / all)</t>
  </si>
  <si>
    <t xml:space="preserve">Who is it for? (your truck / customer / product to sell)</t>
  </si>
  <si>
    <t xml:space="preserve">B — OUTPUT CHANNELS  (one row per light / group of lights — 16 rows, add more if needed)</t>
  </si>
  <si>
    <t xml:space="preserve">Ch #</t>
  </si>
  <si>
    <t xml:space="preserve">Light / function name</t>
  </si>
  <si>
    <t xml:space="preserve">Location</t>
  </si>
  <si>
    <t xml:space="preserve">Make / model</t>
  </si>
  <si>
    <t xml:space="preserve">Qty</t>
  </si>
  <si>
    <t xml:space="preserve">Watts
each</t>
  </si>
  <si>
    <t xml:space="preserve">Total
Watts</t>
  </si>
  <si>
    <t xml:space="preserve">Amps
(auto)</t>
  </si>
  <si>
    <t xml:space="preserve">Known
Amps
(if no watts)</t>
  </si>
  <si>
    <t xml:space="preserve">Wanted fuse /
limit (A)</t>
  </si>
  <si>
    <t xml:space="preserve">Connector
style</t>
  </si>
  <si>
    <t xml:space="preserve">Controlled by
(input # / logic)</t>
  </si>
  <si>
    <t xml:space="preserve">Default mode
(on / dim% / pattern)</t>
  </si>
  <si>
    <t xml:space="preserve">Notes</t>
  </si>
  <si>
    <t xml:space="preserve">TOTALS  (all channels on at once)</t>
  </si>
  <si>
    <t xml:space="preserve">WORST CASE MATTERS: the TOTALS line is everything on at 100% at once. If that number scares the alternator/battery, tell me in Section C which groups will NEVER be on together — the controller can enforce that in software (interlock / max-simultaneous limit).</t>
  </si>
  <si>
    <t xml:space="preserve">C — POWER, PROTECTION &amp; BEHAVIOUR</t>
  </si>
  <si>
    <t xml:space="preserve">Max total current the controller should EVER draw (A)</t>
  </si>
  <si>
    <t xml:space="preserve">Groups that must never run together</t>
  </si>
  <si>
    <t xml:space="preserve">e.g. roof bar + rear scene — interlock in software</t>
  </si>
  <si>
    <t xml:space="preserve">Low-voltage cutoff wanted? At what voltage?</t>
  </si>
  <si>
    <t xml:space="preserve">e.g. Yes — cut non-essential at 12.0V, all off at 11.8V</t>
  </si>
  <si>
    <t xml:space="preserve">Ignition behaviour</t>
  </si>
  <si>
    <t xml:space="preserve">e.g. dead with key off / camp mode override for 2 hrs</t>
  </si>
  <si>
    <t xml:space="preserve">Engine-off use (camp/scene lights on battery)</t>
  </si>
  <si>
    <t xml:space="preserve">Short-circuit behaviour</t>
  </si>
  <si>
    <t xml:space="preserve">auto-retry (how many times?) / lock out until reset</t>
  </si>
  <si>
    <t xml:space="preserve">Main feed: wire size / length from battery / fuse location</t>
  </si>
  <si>
    <t xml:space="preserve">Any loads NOT solid-state? (motors, heaters, high inrush)</t>
  </si>
  <si>
    <t xml:space="preserve">e.g. compressor — inrush matters for MOSFET sizing</t>
  </si>
  <si>
    <t xml:space="preserve">D — ENCLOSURE, MOUNTING &amp; ENVIRONMENT</t>
  </si>
  <si>
    <t xml:space="preserve">Mounting location</t>
  </si>
  <si>
    <t xml:space="preserve">engine bay / cab / bed / bumper …</t>
  </si>
  <si>
    <t xml:space="preserve">Max box size you will accept (L x W x H)</t>
  </si>
  <si>
    <t xml:space="preserve">Water/dust exposure</t>
  </si>
  <si>
    <t xml:space="preserve">IP65? IP67? pressure-washed?</t>
  </si>
  <si>
    <t xml:space="preserve">Temp range / engine-bay heat?</t>
  </si>
  <si>
    <t xml:space="preserve">Connector style wanted</t>
  </si>
  <si>
    <t xml:space="preserve">Deutsch DT / DTM, Weather Pack, bare pigtails, other</t>
  </si>
  <si>
    <t xml:space="preserve">Wire exits / harness style</t>
  </si>
  <si>
    <t xml:space="preserve">E — THE 'AND AND AND' LIST  (anything else — no wrong answers here)</t>
  </si>
  <si>
    <t xml:space="preserve">Inputs &amp; Logic  —  TRI-STATE physical inputs (3-way: HIGH / FLOAT / LOW on ONE input) + digital vehicle logic from In-Site</t>
  </si>
  <si>
    <t xml:space="preserve">CORRECTED v2 (Ryan, 2026-10-25): HIGH / FLOAT / LOW are NOT three modes you pick between — they are three LIVE STATES the controller reads on the same input at the same time. One wire, three distinct meanings.</t>
  </si>
  <si>
    <t xml:space="preserve">A — PHYSICAL INPUTS — EACH INPUT IS 3-WAY / TRI-STATE</t>
  </si>
  <si>
    <t xml:space="preserve">HOW IT WORKS: the input rests at NOTHING (its own mid band — weak bias holds it there so FLOAT is a real, deliberate reading, not random noise). Pull the input UP to + and the controller reads HIGH — state 1. Leave it open and it rests at FLOAT — state 2. Pull it DOWN to ground and it reads LOW — state 3. So ONE input can be a 3-position switch (e.g. LOW = mode A, FLOAT = off, HIGH = mode B), OR it can tell the difference between OFF and a BROKEN WIRE — a normal on/off input can't do that.  Give EACH state its own function in the three columns below.</t>
  </si>
  <si>
    <t xml:space="preserve">Input #</t>
  </si>
  <si>
    <t xml:space="preserve">Wired from
(source / switch)</t>
  </si>
  <si>
    <t xml:space="preserve">Device / switch type</t>
  </si>
  <si>
    <t xml:space="preserve">Function when
HIGH  (pulled up to +)</t>
  </si>
  <si>
    <t xml:space="preserve">Function when
FLOAT  (nothing / open)</t>
  </si>
  <si>
    <t xml:space="preserve">Function when
LOW  (pulled to ground)</t>
  </si>
  <si>
    <t xml:space="preserve">High band
starts (V)</t>
  </si>
  <si>
    <t xml:space="preserve">Low band
ends (V)</t>
  </si>
  <si>
    <t xml:space="preserve">Debounce /
delay (ms)</t>
  </si>
  <si>
    <t xml:space="preserve">Is FLOAT a
FAULT here?
(wire-break alarm)</t>
  </si>
  <si>
    <t xml:space="preserve">IN1</t>
  </si>
  <si>
    <t xml:space="preserve">IN2</t>
  </si>
  <si>
    <t xml:space="preserve">IN3</t>
  </si>
  <si>
    <t xml:space="preserve">IN4</t>
  </si>
  <si>
    <t xml:space="preserve">IN5</t>
  </si>
  <si>
    <t xml:space="preserve">IN6</t>
  </si>
  <si>
    <t xml:space="preserve">IN7</t>
  </si>
  <si>
    <t xml:space="preserve">IN8</t>
  </si>
  <si>
    <t xml:space="preserve">IN9</t>
  </si>
  <si>
    <t xml:space="preserve">IN10</t>
  </si>
  <si>
    <t xml:space="preserve">IN11</t>
  </si>
  <si>
    <t xml:space="preserve">IN12</t>
  </si>
  <si>
    <t xml:space="preserve">B — DIGITAL VEHICLE INPUTS  (virtual inputs fed by the In-Site interface over CAN — no extra wiring)</t>
  </si>
  <si>
    <t xml:space="preserve">Tick what you want the lighting controller to 'know' about the vehicle. Each one becomes a logic signal just like a physical input — e.g. V-HIGHBEAM = TRUE. In-Site reads it off the vehicle bus and feeds it to the controller.</t>
  </si>
  <si>
    <t xml:space="preserve">Digital signal</t>
  </si>
  <si>
    <t xml:space="preserve">Wanted? (Y/N)</t>
  </si>
  <si>
    <t xml:space="preserve">True when… (your definition)</t>
  </si>
  <si>
    <t xml:space="preserve">Source if known (bus / module)</t>
  </si>
  <si>
    <t xml:space="preserve">Used to control (channel / rule #)</t>
  </si>
  <si>
    <t xml:space="preserve">High beam</t>
  </si>
  <si>
    <t xml:space="preserve">Low beam</t>
  </si>
  <si>
    <t xml:space="preserve">Park / marker lights</t>
  </si>
  <si>
    <t xml:space="preserve">Turn signal — left</t>
  </si>
  <si>
    <t xml:space="preserve">Turn signal — right / hazards</t>
  </si>
  <si>
    <t xml:space="preserve">Brake lights</t>
  </si>
  <si>
    <t xml:space="preserve">Reverse gear</t>
  </si>
  <si>
    <t xml:space="preserve">Park / Neutral</t>
  </si>
  <si>
    <t xml:space="preserve">Vehicle speed (km/h)</t>
  </si>
  <si>
    <t xml:space="preserve">Engine running (RPM)</t>
  </si>
  <si>
    <t xml:space="preserve">Ignition / accessory</t>
  </si>
  <si>
    <t xml:space="preserve">Door open</t>
  </si>
  <si>
    <t xml:space="preserve">Battery voltage</t>
  </si>
  <si>
    <t xml:space="preserve">Other — your idea:</t>
  </si>
  <si>
    <t xml:space="preserve">C — LOGIC RULES  (combine tri-state physical inputs + digital vehicle inputs — AND / OR / NOT)</t>
  </si>
  <si>
    <t xml:space="preserve">Now each physical input gives you THREE conditions to write rules with: IN1=HIGH, IN1=FLOAT, IN1=LOW are all different. Examples: 'IN1=LOW → ditch lights mode A; IN1=FLOAT → all off; IN1=HIGH → ditch lights + bar' (one 3-position switch runs a whole setup). 'IN2 should NEVER be FLOAT while ignition is on → if it is, raise wire-break fault.' 'Fogs ON when IN3=LOW AND V-HIGHBEAM=FALSE.'</t>
  </si>
  <si>
    <t xml:space="preserve">Rule #</t>
  </si>
  <si>
    <t xml:space="preserve">Output channel(s)</t>
  </si>
  <si>
    <t xml:space="preserve">WHEN — condition (tri-state inputs + digital signals)</t>
  </si>
  <si>
    <t xml:space="preserve">THEN — action</t>
  </si>
  <si>
    <t xml:space="preserve">Delay on (s)</t>
  </si>
  <si>
    <t xml:space="preserve">Delay off (s)</t>
  </si>
  <si>
    <t xml:space="preserve">Override?</t>
  </si>
  <si>
    <t xml:space="preserve">Priority</t>
  </si>
  <si>
    <t xml:space="preserve">Controller Software Spec  —  firmware + config/control app</t>
  </si>
  <si>
    <t xml:space="preserve">We design this WITH the board, not after it. Priority:  M = Must have for v1   W = Want it, can come later   N = No / not on this build.  Fill the Setting column with your choices.</t>
  </si>
  <si>
    <t xml:space="preserve">CONFIG &amp; SETUP (in In-Site on the Toughpad / Windows — same tool as diagnostics)</t>
  </si>
  <si>
    <t xml:space="preserve">Feature</t>
  </si>
  <si>
    <t xml:space="preserve">Priority
(M / W / N)</t>
  </si>
  <si>
    <t xml:space="preserve">Your setting / choice</t>
  </si>
  <si>
    <t xml:space="preserve">Config lives in In-Site: one app configures the interface AND the lighting controller</t>
  </si>
  <si>
    <t xml:space="preserve">Per-vehicle config profiles — save / load / copy a setup to the next truck</t>
  </si>
  <si>
    <t xml:space="preserve">Export a build sheet (PDF) of a finished install: channels, inputs, logic, fuse settings</t>
  </si>
  <si>
    <t xml:space="preserve">Config backup / restore + factory reset</t>
  </si>
  <si>
    <t xml:space="preserve">Set every channel: name, max amps (software fuse), dim levels, pattern, input/logic assignment</t>
  </si>
  <si>
    <t xml:space="preserve">Set every TRI-STATE input: assign a function to EACH state (HIGH / FLOAT / LOW), set the high &amp; low threshold bands, debounce, invert, and float-as-fault (wire-break) alarm</t>
  </si>
  <si>
    <t xml:space="preserve">CONTROL (day-to-day use)</t>
  </si>
  <si>
    <t xml:space="preserve">Physical switch panel support (our panel / OEM aux switches / both)</t>
  </si>
  <si>
    <t xml:space="preserve">Phone control over Bluetooth (on/off, dim, presets) — or NO phone, switches only?</t>
  </si>
  <si>
    <t xml:space="preserve">Presets / modes: one button loads a whole scene — list your presets in Notes</t>
  </si>
  <si>
    <t xml:space="preserve">Master OFF / all-on panic button behaviour</t>
  </si>
  <si>
    <t xml:space="preserve">Lockout: no strobe / no full-bright above a speed, or on-road legal mode</t>
  </si>
  <si>
    <t xml:space="preserve">PATTERNS &amp; DIMMING</t>
  </si>
  <si>
    <t xml:space="preserve">PWM dimming per channel (how many steps / % levels?)</t>
  </si>
  <si>
    <t xml:space="preserve">Flash patterns: strobe, wig-wag, alternating, chase, hazard — which ones, how fast?</t>
  </si>
  <si>
    <t xml:space="preserve">Pattern editor: build your own pattern, not just pick from a list</t>
  </si>
  <si>
    <t xml:space="preserve">Fade on/off instead of hard switching</t>
  </si>
  <si>
    <t xml:space="preserve">DIAGNOSTICS &amp; SAFETY (the screen that sells it)</t>
  </si>
  <si>
    <t xml:space="preserve">Live screen: per-channel actual amps, on/off, fault — PLUS live input-state screen showing every input as HIGH / FLOAT / LOW as you move the switch</t>
  </si>
  <si>
    <t xml:space="preserve">Fault log with time: short, open-load (light unplugged/dead), over-temp, low voltage</t>
  </si>
  <si>
    <t xml:space="preserve">Controller + per-channel temperature display and thermal derating</t>
  </si>
  <si>
    <t xml:space="preserve">Battery voltage display + low-voltage cutoff, set per channel group</t>
  </si>
  <si>
    <t xml:space="preserve">Event log export (what happened, when) for warranty / troubleshooting</t>
  </si>
  <si>
    <t xml:space="preserve">FIRMWARE &amp; UPDATES</t>
  </si>
  <si>
    <t xml:space="preserve">Firmware update over USB from In-Site (no special programmer)</t>
  </si>
  <si>
    <t xml:space="preserve">Digital vehicle-logic updates: new vehicle signals added in software, no new hardware</t>
  </si>
  <si>
    <t xml:space="preserve">Failsafe: controller keeps last good config if an update or the tablet dies</t>
  </si>
  <si>
    <t xml:space="preserve">Controller must work standalone if In-Site / tablet is disconnected — yes/no?</t>
  </si>
  <si>
    <t xml:space="preserve">YOUR PRESETS / MODES  (name them — e.g. Trail, Highway-legal, Camp, Scene, Dust/Chase, Emergency)</t>
  </si>
  <si>
    <t xml:space="preserve">Preset name</t>
  </si>
  <si>
    <t xml:space="preserve">What it turns on / does</t>
  </si>
  <si>
    <t xml:space="preserve">Triggered by</t>
  </si>
  <si>
    <t xml:space="preserve">SOFTWARE 'AND AND AND' — anything you want it to do that isn't listed</t>
  </si>
  <si>
    <t xml:space="preserve">WORKED EXAMPLE — a sample off-road build, just so you can see how to fill yours in</t>
  </si>
  <si>
    <t xml:space="preserve">These are EXAMPLE numbers only (typical LED loads), not a design. Copy the style, use YOUR lights' real watts from their spec sheets.</t>
  </si>
  <si>
    <t xml:space="preserve">EXAMPLE CHANNELS  (at 12.8 V)</t>
  </si>
  <si>
    <t xml:space="preserve">Ch</t>
  </si>
  <si>
    <t xml:space="preserve">Function</t>
  </si>
  <si>
    <t xml:space="preserve">Watts each</t>
  </si>
  <si>
    <t xml:space="preserve">Total W</t>
  </si>
  <si>
    <t xml:space="preserve">Amps</t>
  </si>
  <si>
    <t xml:space="preserve">Controlled by</t>
  </si>
  <si>
    <t xml:space="preserve">Mode / pattern</t>
  </si>
  <si>
    <t xml:space="preserve">Roof light bar 40in</t>
  </si>
  <si>
    <t xml:space="preserve">IN1 (aux switch, LOW)</t>
  </si>
  <si>
    <t xml:space="preserve">Steady 100%, dim to 40% in Camp preset</t>
  </si>
  <si>
    <t xml:space="preserve">Ditch lights (pair)</t>
  </si>
  <si>
    <t xml:space="preserve">IN2 (LOW) AND V-HIGHBEAM</t>
  </si>
  <si>
    <t xml:space="preserve">Steady — auto with high beam</t>
  </si>
  <si>
    <t xml:space="preserve">Fog / bumper pods (pair)</t>
  </si>
  <si>
    <t xml:space="preserve">IN3 (LOW)</t>
  </si>
  <si>
    <t xml:space="preserve">OFF when V-HIGHBEAM=TRUE (legal rule)</t>
  </si>
  <si>
    <t xml:space="preserve">Rock lights (set of 6)</t>
  </si>
  <si>
    <t xml:space="preserve">IN4 (LOW)</t>
  </si>
  <si>
    <t xml:space="preserve">Dim 30% camp / 100% trail</t>
  </si>
  <si>
    <t xml:space="preserve">Rear chase — amber</t>
  </si>
  <si>
    <t xml:space="preserve">IN5 (LOW)</t>
  </si>
  <si>
    <t xml:space="preserve">Flash pattern in Dust preset, steady otherwise</t>
  </si>
  <si>
    <t xml:space="preserve">Reverse / rear scene (pair)</t>
  </si>
  <si>
    <t xml:space="preserve">V-REVERSE=TRUE OR IN6=HIGH</t>
  </si>
  <si>
    <t xml:space="preserve">Steady, only if speed &lt; 10 km/h</t>
  </si>
  <si>
    <t xml:space="preserve">Side scene lights (pair)</t>
  </si>
  <si>
    <t xml:space="preserve">IN7 (LOW)</t>
  </si>
  <si>
    <t xml:space="preserve">Steady, low-voltage cutoff applies</t>
  </si>
  <si>
    <t xml:space="preserve">Spare — future</t>
  </si>
  <si>
    <t xml:space="preserve">—</t>
  </si>
  <si>
    <t xml:space="preserve">TOTAL all-on</t>
  </si>
  <si>
    <t xml:space="preserve">EXAMPLE TRI-STATE INPUT — ONE input, THREE live states (one 3-position switch)</t>
  </si>
  <si>
    <t xml:space="preserve">Input</t>
  </si>
  <si>
    <t xml:space="preserve">Wired from</t>
  </si>
  <si>
    <t xml:space="preserve">Active state</t>
  </si>
  <si>
    <t xml:space="preserve">Pull</t>
  </si>
  <si>
    <t xml:space="preserve">Why</t>
  </si>
  <si>
    <t xml:space="preserve">Factory aux switch (switches ground)</t>
  </si>
  <si>
    <t xml:space="preserve">LOW</t>
  </si>
  <si>
    <t xml:space="preserve">Pull-up</t>
  </si>
  <si>
    <t xml:space="preserve">OEM aux switches almost always switch ground — so ON = input pulled LOW</t>
  </si>
  <si>
    <t xml:space="preserve">12V tap from high-beam circuit (backup to CAN)</t>
  </si>
  <si>
    <t xml:space="preserve">HIGH</t>
  </si>
  <si>
    <t xml:space="preserve">Pull-down</t>
  </si>
  <si>
    <t xml:space="preserve">A 12V trigger: ON = voltage present. Pull-down stops it floating when off</t>
  </si>
  <si>
    <t xml:space="preserve">Same 3-position switch, centre position — nothing connected</t>
  </si>
  <si>
    <t xml:space="preserve">FLOAT</t>
  </si>
  <si>
    <t xml:space="preserve">None (Hi-Z)</t>
  </si>
  <si>
    <t xml:space="preserve">FLOAT is the deliberate OFF state here — and if the controller ever sees FLOAT while the switch should be engaged, that's a broken wire, not 'off'</t>
  </si>
  <si>
    <t xml:space="preserve">Shared sense line from another module</t>
  </si>
  <si>
    <t xml:space="preserve">Watching a line without loading it — pulling it up/down would corrupt the other module</t>
  </si>
  <si>
    <t xml:space="preserve">EXAMPLE LOGIC RULES:  #1  Fogs OFF when V-HIGHBEAM=TRUE even if IN3 is on (priority 1 — legality beats the switch).   #2  Ditch lights ON when IN2=LOW AND V-HIGHBEAM=TRUE.   #3  All non-essential channels OFF when battery &lt; 12.0V for &gt;30s, engine off.   #4  Chase light cannot strobe above 30 km/h (on-road lockout).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</si>
</sst>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10"/>
      <color rgb="FF333333"/>
      <name val="Calibri"/>
      <family val="0"/>
      <charset val="1"/>
    </font>
    <font>
      <i val="true"/>
      <sz val="9"/>
      <color rgb="FF555555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i val="true"/>
      <sz val="10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F2A44"/>
        <bgColor rgb="FF333333"/>
      </patternFill>
    </fill>
    <fill>
      <patternFill patternType="solid">
        <fgColor rgb="FFD9E2F3"/>
        <bgColor rgb="FFDDEBF7"/>
      </patternFill>
    </fill>
    <fill>
      <patternFill patternType="solid">
        <fgColor rgb="FF1F4E79"/>
        <bgColor rgb="FF40404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404040"/>
        <bgColor rgb="FF333333"/>
      </patternFill>
    </fill>
    <fill>
      <patternFill patternType="solid">
        <fgColor rgb="FFDDEBF7"/>
        <bgColor rgb="FFD9E2F3"/>
      </patternFill>
    </fill>
    <fill>
      <patternFill patternType="solid">
        <fgColor rgb="FFE2EFDA"/>
        <bgColor rgb="FFDDEB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 diagonalUp="false" diagonalDown="false">
      <left/>
      <right style="thin">
        <color rgb="FFB0B0B0"/>
      </right>
      <top/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F2A44"/>
      <rgbColor rgb="FF339966"/>
      <rgbColor rgb="FF003300"/>
      <rgbColor rgb="FF40404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20"/>
    <col collapsed="false" customWidth="true" hidden="false" outlineLevel="0" max="5" min="5" style="0" width="6"/>
    <col collapsed="false" customWidth="true" hidden="false" outlineLevel="0" max="8" min="6" style="0" width="9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30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Format="false" ht="21.75" hidden="false" customHeight="true" outlineLevel="0" collapsed="false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customFormat="false" ht="18" hidden="false" customHeight="true" outlineLevel="0" collapsed="false">
      <c r="A6" s="5" t="s">
        <v>4</v>
      </c>
      <c r="B6" s="5"/>
      <c r="C6" s="5"/>
      <c r="D6" s="6" t="s">
        <v>5</v>
      </c>
      <c r="E6" s="6"/>
      <c r="F6" s="6"/>
      <c r="G6" s="6"/>
    </row>
    <row r="7" customFormat="false" ht="18" hidden="false" customHeight="true" outlineLevel="0" collapsed="false">
      <c r="A7" s="5" t="s">
        <v>6</v>
      </c>
      <c r="B7" s="5"/>
      <c r="C7" s="5"/>
      <c r="D7" s="6"/>
      <c r="E7" s="6"/>
      <c r="F7" s="6"/>
      <c r="G7" s="6"/>
    </row>
    <row r="8" customFormat="false" ht="18" hidden="false" customHeight="true" outlineLevel="0" collapsed="false">
      <c r="A8" s="5" t="s">
        <v>7</v>
      </c>
      <c r="B8" s="5"/>
      <c r="C8" s="5"/>
      <c r="D8" s="7" t="n">
        <v>12.8</v>
      </c>
      <c r="E8" s="7"/>
      <c r="F8" s="7"/>
      <c r="G8" s="7"/>
    </row>
    <row r="9" customFormat="false" ht="18" hidden="false" customHeight="true" outlineLevel="0" collapsed="false">
      <c r="A9" s="5" t="s">
        <v>8</v>
      </c>
      <c r="B9" s="5"/>
      <c r="C9" s="5"/>
      <c r="D9" s="6"/>
      <c r="E9" s="6"/>
      <c r="F9" s="6"/>
      <c r="G9" s="6"/>
    </row>
    <row r="10" customFormat="false" ht="18" hidden="false" customHeight="true" outlineLevel="0" collapsed="false">
      <c r="A10" s="5" t="s">
        <v>9</v>
      </c>
      <c r="B10" s="5"/>
      <c r="C10" s="5"/>
      <c r="D10" s="6"/>
      <c r="E10" s="6"/>
      <c r="F10" s="6"/>
      <c r="G10" s="6"/>
    </row>
    <row r="11" customFormat="false" ht="18" hidden="false" customHeight="true" outlineLevel="0" collapsed="false">
      <c r="A11" s="5" t="s">
        <v>10</v>
      </c>
      <c r="B11" s="5"/>
      <c r="C11" s="5"/>
      <c r="D11" s="6"/>
      <c r="E11" s="6"/>
      <c r="F11" s="6"/>
      <c r="G11" s="6"/>
    </row>
    <row r="13" customFormat="false" ht="21.75" hidden="false" customHeight="true" outlineLevel="0" collapsed="false">
      <c r="A13" s="4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36" hidden="false" customHeight="true" outlineLevel="0" collapsed="false">
      <c r="A14" s="8" t="s">
        <v>12</v>
      </c>
      <c r="B14" s="8" t="s">
        <v>13</v>
      </c>
      <c r="C14" s="8" t="s">
        <v>14</v>
      </c>
      <c r="D14" s="8" t="s">
        <v>15</v>
      </c>
      <c r="E14" s="8" t="s">
        <v>16</v>
      </c>
      <c r="F14" s="8" t="s">
        <v>17</v>
      </c>
      <c r="G14" s="8" t="s">
        <v>18</v>
      </c>
      <c r="H14" s="8" t="s">
        <v>19</v>
      </c>
      <c r="I14" s="8" t="s">
        <v>20</v>
      </c>
      <c r="J14" s="8" t="s">
        <v>21</v>
      </c>
      <c r="K14" s="8" t="s">
        <v>22</v>
      </c>
      <c r="L14" s="8" t="s">
        <v>23</v>
      </c>
      <c r="M14" s="8" t="s">
        <v>24</v>
      </c>
      <c r="N14" s="8" t="s">
        <v>25</v>
      </c>
    </row>
    <row r="15" customFormat="false" ht="18" hidden="false" customHeight="true" outlineLevel="0" collapsed="false">
      <c r="A15" s="9" t="n">
        <v>1</v>
      </c>
      <c r="B15" s="6"/>
      <c r="C15" s="6"/>
      <c r="D15" s="6"/>
      <c r="E15" s="6"/>
      <c r="F15" s="6"/>
      <c r="G15" s="10" t="str">
        <f aca="false">IF(OR(E15="",F15=""),"",E15*F15)</f>
        <v/>
      </c>
      <c r="H15" s="11" t="str">
        <f aca="false">IF(G15="","",G15/$D$8)</f>
        <v/>
      </c>
      <c r="I15" s="6"/>
      <c r="J15" s="6"/>
      <c r="K15" s="6"/>
      <c r="L15" s="6"/>
      <c r="M15" s="6"/>
      <c r="N15" s="6"/>
    </row>
    <row r="16" customFormat="false" ht="18" hidden="false" customHeight="true" outlineLevel="0" collapsed="false">
      <c r="A16" s="9" t="n">
        <v>2</v>
      </c>
      <c r="B16" s="6"/>
      <c r="C16" s="6"/>
      <c r="D16" s="6"/>
      <c r="E16" s="6"/>
      <c r="F16" s="6"/>
      <c r="G16" s="10" t="str">
        <f aca="false">IF(OR(E16="",F16=""),"",E16*F16)</f>
        <v/>
      </c>
      <c r="H16" s="11" t="str">
        <f aca="false">IF(G16="","",G16/$D$8)</f>
        <v/>
      </c>
      <c r="I16" s="6"/>
      <c r="J16" s="6"/>
      <c r="K16" s="6"/>
      <c r="L16" s="6"/>
      <c r="M16" s="6"/>
      <c r="N16" s="6"/>
    </row>
    <row r="17" customFormat="false" ht="18" hidden="false" customHeight="true" outlineLevel="0" collapsed="false">
      <c r="A17" s="9" t="n">
        <v>3</v>
      </c>
      <c r="B17" s="6"/>
      <c r="C17" s="6"/>
      <c r="D17" s="6"/>
      <c r="E17" s="6"/>
      <c r="F17" s="6"/>
      <c r="G17" s="10" t="str">
        <f aca="false">IF(OR(E17="",F17=""),"",E17*F17)</f>
        <v/>
      </c>
      <c r="H17" s="11" t="str">
        <f aca="false">IF(G17="","",G17/$D$8)</f>
        <v/>
      </c>
      <c r="I17" s="6"/>
      <c r="J17" s="6"/>
      <c r="K17" s="6"/>
      <c r="L17" s="6"/>
      <c r="M17" s="6"/>
      <c r="N17" s="6"/>
    </row>
    <row r="18" customFormat="false" ht="18" hidden="false" customHeight="true" outlineLevel="0" collapsed="false">
      <c r="A18" s="9" t="n">
        <v>4</v>
      </c>
      <c r="B18" s="6"/>
      <c r="C18" s="6"/>
      <c r="D18" s="6"/>
      <c r="E18" s="6"/>
      <c r="F18" s="6"/>
      <c r="G18" s="10" t="str">
        <f aca="false">IF(OR(E18="",F18=""),"",E18*F18)</f>
        <v/>
      </c>
      <c r="H18" s="11" t="str">
        <f aca="false">IF(G18="","",G18/$D$8)</f>
        <v/>
      </c>
      <c r="I18" s="6"/>
      <c r="J18" s="6"/>
      <c r="K18" s="6"/>
      <c r="L18" s="6"/>
      <c r="M18" s="6"/>
      <c r="N18" s="6"/>
    </row>
    <row r="19" customFormat="false" ht="18" hidden="false" customHeight="true" outlineLevel="0" collapsed="false">
      <c r="A19" s="9" t="n">
        <v>5</v>
      </c>
      <c r="B19" s="6"/>
      <c r="C19" s="6"/>
      <c r="D19" s="6"/>
      <c r="E19" s="6"/>
      <c r="F19" s="6"/>
      <c r="G19" s="10" t="str">
        <f aca="false">IF(OR(E19="",F19=""),"",E19*F19)</f>
        <v/>
      </c>
      <c r="H19" s="11" t="str">
        <f aca="false">IF(G19="","",G19/$D$8)</f>
        <v/>
      </c>
      <c r="I19" s="6"/>
      <c r="J19" s="6"/>
      <c r="K19" s="6"/>
      <c r="L19" s="6"/>
      <c r="M19" s="6"/>
      <c r="N19" s="6"/>
    </row>
    <row r="20" customFormat="false" ht="18" hidden="false" customHeight="true" outlineLevel="0" collapsed="false">
      <c r="A20" s="9" t="n">
        <v>6</v>
      </c>
      <c r="B20" s="6"/>
      <c r="C20" s="6"/>
      <c r="D20" s="6"/>
      <c r="E20" s="6"/>
      <c r="F20" s="6"/>
      <c r="G20" s="10" t="str">
        <f aca="false">IF(OR(E20="",F20=""),"",E20*F20)</f>
        <v/>
      </c>
      <c r="H20" s="11" t="str">
        <f aca="false">IF(G20="","",G20/$D$8)</f>
        <v/>
      </c>
      <c r="I20" s="6"/>
      <c r="J20" s="6"/>
      <c r="K20" s="6"/>
      <c r="L20" s="6"/>
      <c r="M20" s="6"/>
      <c r="N20" s="6"/>
    </row>
    <row r="21" customFormat="false" ht="18" hidden="false" customHeight="true" outlineLevel="0" collapsed="false">
      <c r="A21" s="9" t="n">
        <v>7</v>
      </c>
      <c r="B21" s="6"/>
      <c r="C21" s="6"/>
      <c r="D21" s="6"/>
      <c r="E21" s="6"/>
      <c r="F21" s="6"/>
      <c r="G21" s="10" t="str">
        <f aca="false">IF(OR(E21="",F21=""),"",E21*F21)</f>
        <v/>
      </c>
      <c r="H21" s="11" t="str">
        <f aca="false">IF(G21="","",G21/$D$8)</f>
        <v/>
      </c>
      <c r="I21" s="6"/>
      <c r="J21" s="6"/>
      <c r="K21" s="6"/>
      <c r="L21" s="6"/>
      <c r="M21" s="6"/>
      <c r="N21" s="6"/>
    </row>
    <row r="22" customFormat="false" ht="18" hidden="false" customHeight="true" outlineLevel="0" collapsed="false">
      <c r="A22" s="9" t="n">
        <v>8</v>
      </c>
      <c r="B22" s="6"/>
      <c r="C22" s="6"/>
      <c r="D22" s="6"/>
      <c r="E22" s="6"/>
      <c r="F22" s="6"/>
      <c r="G22" s="10" t="str">
        <f aca="false">IF(OR(E22="",F22=""),"",E22*F22)</f>
        <v/>
      </c>
      <c r="H22" s="11" t="str">
        <f aca="false">IF(G22="","",G22/$D$8)</f>
        <v/>
      </c>
      <c r="I22" s="6"/>
      <c r="J22" s="6"/>
      <c r="K22" s="6"/>
      <c r="L22" s="6"/>
      <c r="M22" s="6"/>
      <c r="N22" s="6"/>
    </row>
    <row r="23" customFormat="false" ht="18" hidden="false" customHeight="true" outlineLevel="0" collapsed="false">
      <c r="A23" s="9" t="n">
        <v>9</v>
      </c>
      <c r="B23" s="6"/>
      <c r="C23" s="6"/>
      <c r="D23" s="6"/>
      <c r="E23" s="6"/>
      <c r="F23" s="6"/>
      <c r="G23" s="10" t="str">
        <f aca="false">IF(OR(E23="",F23=""),"",E23*F23)</f>
        <v/>
      </c>
      <c r="H23" s="11" t="str">
        <f aca="false">IF(G23="","",G23/$D$8)</f>
        <v/>
      </c>
      <c r="I23" s="6"/>
      <c r="J23" s="6"/>
      <c r="K23" s="6"/>
      <c r="L23" s="6"/>
      <c r="M23" s="6"/>
      <c r="N23" s="6"/>
    </row>
    <row r="24" customFormat="false" ht="18" hidden="false" customHeight="true" outlineLevel="0" collapsed="false">
      <c r="A24" s="9" t="n">
        <v>10</v>
      </c>
      <c r="B24" s="6"/>
      <c r="C24" s="6"/>
      <c r="D24" s="6"/>
      <c r="E24" s="6"/>
      <c r="F24" s="6"/>
      <c r="G24" s="10" t="str">
        <f aca="false">IF(OR(E24="",F24=""),"",E24*F24)</f>
        <v/>
      </c>
      <c r="H24" s="11" t="str">
        <f aca="false">IF(G24="","",G24/$D$8)</f>
        <v/>
      </c>
      <c r="I24" s="6"/>
      <c r="J24" s="6"/>
      <c r="K24" s="6"/>
      <c r="L24" s="6"/>
      <c r="M24" s="6"/>
      <c r="N24" s="6"/>
    </row>
    <row r="25" customFormat="false" ht="18" hidden="false" customHeight="true" outlineLevel="0" collapsed="false">
      <c r="A25" s="9" t="n">
        <v>11</v>
      </c>
      <c r="B25" s="6"/>
      <c r="C25" s="6"/>
      <c r="D25" s="6"/>
      <c r="E25" s="6"/>
      <c r="F25" s="6"/>
      <c r="G25" s="10" t="str">
        <f aca="false">IF(OR(E25="",F25=""),"",E25*F25)</f>
        <v/>
      </c>
      <c r="H25" s="11" t="str">
        <f aca="false">IF(G25="","",G25/$D$8)</f>
        <v/>
      </c>
      <c r="I25" s="6"/>
      <c r="J25" s="6"/>
      <c r="K25" s="6"/>
      <c r="L25" s="6"/>
      <c r="M25" s="6"/>
      <c r="N25" s="6"/>
    </row>
    <row r="26" customFormat="false" ht="18" hidden="false" customHeight="true" outlineLevel="0" collapsed="false">
      <c r="A26" s="9" t="n">
        <v>12</v>
      </c>
      <c r="B26" s="6"/>
      <c r="C26" s="6"/>
      <c r="D26" s="6"/>
      <c r="E26" s="6"/>
      <c r="F26" s="6"/>
      <c r="G26" s="10" t="str">
        <f aca="false">IF(OR(E26="",F26=""),"",E26*F26)</f>
        <v/>
      </c>
      <c r="H26" s="11" t="str">
        <f aca="false">IF(G26="","",G26/$D$8)</f>
        <v/>
      </c>
      <c r="I26" s="6"/>
      <c r="J26" s="6"/>
      <c r="K26" s="6"/>
      <c r="L26" s="6"/>
      <c r="M26" s="6"/>
      <c r="N26" s="6"/>
    </row>
    <row r="27" customFormat="false" ht="18" hidden="false" customHeight="true" outlineLevel="0" collapsed="false">
      <c r="A27" s="9" t="n">
        <v>13</v>
      </c>
      <c r="B27" s="6"/>
      <c r="C27" s="6"/>
      <c r="D27" s="6"/>
      <c r="E27" s="6"/>
      <c r="F27" s="6"/>
      <c r="G27" s="10" t="str">
        <f aca="false">IF(OR(E27="",F27=""),"",E27*F27)</f>
        <v/>
      </c>
      <c r="H27" s="11" t="str">
        <f aca="false">IF(G27="","",G27/$D$8)</f>
        <v/>
      </c>
      <c r="I27" s="6"/>
      <c r="J27" s="6"/>
      <c r="K27" s="6"/>
      <c r="L27" s="6"/>
      <c r="M27" s="6"/>
      <c r="N27" s="6"/>
    </row>
    <row r="28" customFormat="false" ht="18" hidden="false" customHeight="true" outlineLevel="0" collapsed="false">
      <c r="A28" s="9" t="n">
        <v>14</v>
      </c>
      <c r="B28" s="6"/>
      <c r="C28" s="6"/>
      <c r="D28" s="6"/>
      <c r="E28" s="6"/>
      <c r="F28" s="6"/>
      <c r="G28" s="10" t="str">
        <f aca="false">IF(OR(E28="",F28=""),"",E28*F28)</f>
        <v/>
      </c>
      <c r="H28" s="11" t="str">
        <f aca="false">IF(G28="","",G28/$D$8)</f>
        <v/>
      </c>
      <c r="I28" s="6"/>
      <c r="J28" s="6"/>
      <c r="K28" s="6"/>
      <c r="L28" s="6"/>
      <c r="M28" s="6"/>
      <c r="N28" s="6"/>
    </row>
    <row r="29" customFormat="false" ht="18" hidden="false" customHeight="true" outlineLevel="0" collapsed="false">
      <c r="A29" s="9" t="n">
        <v>15</v>
      </c>
      <c r="B29" s="6"/>
      <c r="C29" s="6"/>
      <c r="D29" s="6"/>
      <c r="E29" s="6"/>
      <c r="F29" s="6"/>
      <c r="G29" s="10" t="str">
        <f aca="false">IF(OR(E29="",F29=""),"",E29*F29)</f>
        <v/>
      </c>
      <c r="H29" s="11" t="str">
        <f aca="false">IF(G29="","",G29/$D$8)</f>
        <v/>
      </c>
      <c r="I29" s="6"/>
      <c r="J29" s="6"/>
      <c r="K29" s="6"/>
      <c r="L29" s="6"/>
      <c r="M29" s="6"/>
      <c r="N29" s="6"/>
    </row>
    <row r="30" customFormat="false" ht="18" hidden="false" customHeight="true" outlineLevel="0" collapsed="false">
      <c r="A30" s="9" t="n">
        <v>16</v>
      </c>
      <c r="B30" s="6"/>
      <c r="C30" s="6"/>
      <c r="D30" s="6"/>
      <c r="E30" s="6"/>
      <c r="F30" s="6"/>
      <c r="G30" s="10" t="str">
        <f aca="false">IF(OR(E30="",F30=""),"",E30*F30)</f>
        <v/>
      </c>
      <c r="H30" s="11" t="str">
        <f aca="false">IF(G30="","",G30/$D$8)</f>
        <v/>
      </c>
      <c r="I30" s="6"/>
      <c r="J30" s="6"/>
      <c r="K30" s="6"/>
      <c r="L30" s="6"/>
      <c r="M30" s="6"/>
      <c r="N30" s="6"/>
    </row>
    <row r="31" customFormat="false" ht="16.4" hidden="false" customHeight="false" outlineLevel="0" collapsed="false">
      <c r="A31" s="9"/>
      <c r="B31" s="12" t="s">
        <v>26</v>
      </c>
      <c r="C31" s="12"/>
      <c r="D31" s="12"/>
      <c r="E31" s="12"/>
      <c r="G31" s="13" t="n">
        <f aca="false">SUM(G15:G30)</f>
        <v>0</v>
      </c>
      <c r="H31" s="14" t="n">
        <f aca="false">SUM(H15:H30)</f>
        <v>0</v>
      </c>
      <c r="I31" s="9"/>
      <c r="J31" s="9"/>
      <c r="K31" s="9"/>
      <c r="L31" s="9"/>
      <c r="M31" s="9"/>
      <c r="N31" s="9"/>
    </row>
    <row r="33" customFormat="false" ht="30" hidden="false" customHeight="true" outlineLevel="0" collapsed="false">
      <c r="A33" s="3" t="s">
        <v>27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customFormat="false" ht="21.75" hidden="false" customHeight="true" outlineLevel="0" collapsed="false">
      <c r="A34" s="4" t="s">
        <v>28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customFormat="false" ht="18" hidden="false" customHeight="true" outlineLevel="0" collapsed="false">
      <c r="A35" s="5" t="s">
        <v>29</v>
      </c>
      <c r="B35" s="5"/>
      <c r="C35" s="5"/>
      <c r="D35" s="6"/>
      <c r="E35" s="6"/>
      <c r="F35" s="6"/>
      <c r="G35" s="6"/>
    </row>
    <row r="36" customFormat="false" ht="18" hidden="false" customHeight="true" outlineLevel="0" collapsed="false">
      <c r="A36" s="5" t="s">
        <v>30</v>
      </c>
      <c r="B36" s="5"/>
      <c r="C36" s="5"/>
      <c r="D36" s="6" t="s">
        <v>31</v>
      </c>
      <c r="E36" s="6"/>
      <c r="F36" s="6"/>
      <c r="G36" s="6"/>
    </row>
    <row r="37" customFormat="false" ht="18" hidden="false" customHeight="true" outlineLevel="0" collapsed="false">
      <c r="A37" s="5" t="s">
        <v>32</v>
      </c>
      <c r="B37" s="5"/>
      <c r="C37" s="5"/>
      <c r="D37" s="6" t="s">
        <v>33</v>
      </c>
      <c r="E37" s="6"/>
      <c r="F37" s="6"/>
      <c r="G37" s="6"/>
    </row>
    <row r="38" customFormat="false" ht="18" hidden="false" customHeight="true" outlineLevel="0" collapsed="false">
      <c r="A38" s="5" t="s">
        <v>34</v>
      </c>
      <c r="B38" s="5"/>
      <c r="C38" s="5"/>
      <c r="D38" s="6" t="s">
        <v>35</v>
      </c>
      <c r="E38" s="6"/>
      <c r="F38" s="6"/>
      <c r="G38" s="6"/>
    </row>
    <row r="39" customFormat="false" ht="18" hidden="false" customHeight="true" outlineLevel="0" collapsed="false">
      <c r="A39" s="5" t="s">
        <v>36</v>
      </c>
      <c r="B39" s="5"/>
      <c r="C39" s="5"/>
      <c r="D39" s="6"/>
      <c r="E39" s="6"/>
      <c r="F39" s="6"/>
      <c r="G39" s="6"/>
    </row>
    <row r="40" customFormat="false" ht="18" hidden="false" customHeight="true" outlineLevel="0" collapsed="false">
      <c r="A40" s="5" t="s">
        <v>37</v>
      </c>
      <c r="B40" s="5"/>
      <c r="C40" s="5"/>
      <c r="D40" s="6" t="s">
        <v>38</v>
      </c>
      <c r="E40" s="6"/>
      <c r="F40" s="6"/>
      <c r="G40" s="6"/>
    </row>
    <row r="41" customFormat="false" ht="18" hidden="false" customHeight="true" outlineLevel="0" collapsed="false">
      <c r="A41" s="5" t="s">
        <v>39</v>
      </c>
      <c r="B41" s="5"/>
      <c r="C41" s="5"/>
      <c r="D41" s="6"/>
      <c r="E41" s="6"/>
      <c r="F41" s="6"/>
      <c r="G41" s="6"/>
    </row>
    <row r="42" customFormat="false" ht="18" hidden="false" customHeight="true" outlineLevel="0" collapsed="false">
      <c r="A42" s="5" t="s">
        <v>40</v>
      </c>
      <c r="B42" s="5"/>
      <c r="C42" s="5"/>
      <c r="D42" s="6" t="s">
        <v>41</v>
      </c>
      <c r="E42" s="6"/>
      <c r="F42" s="6"/>
      <c r="G42" s="6"/>
    </row>
    <row r="44" customFormat="false" ht="21.75" hidden="false" customHeight="true" outlineLevel="0" collapsed="false">
      <c r="A44" s="4" t="s">
        <v>42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customFormat="false" ht="18" hidden="false" customHeight="true" outlineLevel="0" collapsed="false">
      <c r="A45" s="5" t="s">
        <v>43</v>
      </c>
      <c r="B45" s="5"/>
      <c r="C45" s="5"/>
      <c r="D45" s="6" t="s">
        <v>44</v>
      </c>
      <c r="E45" s="6"/>
      <c r="F45" s="6"/>
      <c r="G45" s="6"/>
    </row>
    <row r="46" customFormat="false" ht="18" hidden="false" customHeight="true" outlineLevel="0" collapsed="false">
      <c r="A46" s="5" t="s">
        <v>45</v>
      </c>
      <c r="B46" s="5"/>
      <c r="C46" s="5"/>
      <c r="D46" s="6"/>
      <c r="E46" s="6"/>
      <c r="F46" s="6"/>
      <c r="G46" s="6"/>
    </row>
    <row r="47" customFormat="false" ht="18" hidden="false" customHeight="true" outlineLevel="0" collapsed="false">
      <c r="A47" s="5" t="s">
        <v>46</v>
      </c>
      <c r="B47" s="5"/>
      <c r="C47" s="5"/>
      <c r="D47" s="6" t="s">
        <v>47</v>
      </c>
      <c r="E47" s="6"/>
      <c r="F47" s="6"/>
      <c r="G47" s="6"/>
    </row>
    <row r="48" customFormat="false" ht="18" hidden="false" customHeight="true" outlineLevel="0" collapsed="false">
      <c r="A48" s="5" t="s">
        <v>48</v>
      </c>
      <c r="B48" s="5"/>
      <c r="C48" s="5"/>
      <c r="D48" s="6"/>
      <c r="E48" s="6"/>
      <c r="F48" s="6"/>
      <c r="G48" s="6"/>
    </row>
    <row r="49" customFormat="false" ht="18" hidden="false" customHeight="true" outlineLevel="0" collapsed="false">
      <c r="A49" s="5" t="s">
        <v>49</v>
      </c>
      <c r="B49" s="5"/>
      <c r="C49" s="5"/>
      <c r="D49" s="6" t="s">
        <v>50</v>
      </c>
      <c r="E49" s="6"/>
      <c r="F49" s="6"/>
      <c r="G49" s="6"/>
    </row>
    <row r="50" customFormat="false" ht="18" hidden="false" customHeight="true" outlineLevel="0" collapsed="false">
      <c r="A50" s="5" t="s">
        <v>51</v>
      </c>
      <c r="B50" s="5"/>
      <c r="C50" s="5"/>
      <c r="D50" s="6"/>
      <c r="E50" s="6"/>
      <c r="F50" s="6"/>
      <c r="G50" s="6"/>
    </row>
    <row r="52" customFormat="false" ht="21.75" hidden="false" customHeight="true" outlineLevel="0" collapsed="false">
      <c r="A52" s="4" t="s">
        <v>52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</sheetData>
  <mergeCells count="56">
    <mergeCell ref="A1:N1"/>
    <mergeCell ref="A2:N2"/>
    <mergeCell ref="A4:N4"/>
    <mergeCell ref="A5:N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3:N13"/>
    <mergeCell ref="B31:E31"/>
    <mergeCell ref="A33:N33"/>
    <mergeCell ref="A34:N34"/>
    <mergeCell ref="A35:C35"/>
    <mergeCell ref="D35:G35"/>
    <mergeCell ref="A36:C36"/>
    <mergeCell ref="D36:G36"/>
    <mergeCell ref="A37:C37"/>
    <mergeCell ref="D37:G37"/>
    <mergeCell ref="A38:C38"/>
    <mergeCell ref="D38:G38"/>
    <mergeCell ref="A39:C39"/>
    <mergeCell ref="D39:G39"/>
    <mergeCell ref="A40:C40"/>
    <mergeCell ref="D40:G40"/>
    <mergeCell ref="A41:C41"/>
    <mergeCell ref="D41:G41"/>
    <mergeCell ref="A42:C42"/>
    <mergeCell ref="D42:G42"/>
    <mergeCell ref="A44:N44"/>
    <mergeCell ref="A45:C45"/>
    <mergeCell ref="D45:G45"/>
    <mergeCell ref="A46:C46"/>
    <mergeCell ref="D46:G46"/>
    <mergeCell ref="A47:C47"/>
    <mergeCell ref="D47:G47"/>
    <mergeCell ref="A48:C48"/>
    <mergeCell ref="D48:G48"/>
    <mergeCell ref="A49:C49"/>
    <mergeCell ref="D49:G49"/>
    <mergeCell ref="A50:C50"/>
    <mergeCell ref="D50:G50"/>
    <mergeCell ref="A52:N52"/>
    <mergeCell ref="A53:N53"/>
    <mergeCell ref="A54:N54"/>
    <mergeCell ref="A55:N55"/>
    <mergeCell ref="A56:N56"/>
    <mergeCell ref="A57:N57"/>
    <mergeCell ref="A58:N5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54"/>
    <col collapsed="false" customWidth="true" hidden="false" outlineLevel="0" max="4" min="4" style="0" width="24"/>
    <col collapsed="false" customWidth="true" hidden="false" outlineLevel="0" max="6" min="5" style="0" width="10"/>
    <col collapsed="false" customWidth="true" hidden="false" outlineLevel="0" max="7" min="7" style="0" width="15"/>
    <col collapsed="false" customWidth="true" hidden="false" outlineLevel="0" max="8" min="8" style="0" width="9"/>
    <col collapsed="false" customWidth="true" hidden="false" outlineLevel="0" max="9" min="9" style="0" width="26"/>
    <col collapsed="false" customWidth="true" hidden="false" outlineLevel="0" max="11" min="10" style="0" width="5"/>
  </cols>
  <sheetData>
    <row r="1" customFormat="false" ht="30" hidden="false" customHeight="true" outlineLevel="0" collapsed="false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7.75" hidden="false" customHeight="true" outlineLevel="0" collapsed="false">
      <c r="A2" s="15" t="s">
        <v>54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4" customFormat="false" ht="21.75" hidden="false" customHeight="true" outlineLevel="0" collapsed="false">
      <c r="A4" s="4" t="s">
        <v>55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42" hidden="false" customHeight="true" outlineLevel="0" collapsed="false">
      <c r="A5" s="3" t="s">
        <v>56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customFormat="false" ht="39.75" hidden="false" customHeight="true" outlineLevel="0" collapsed="false">
      <c r="A6" s="8" t="s">
        <v>57</v>
      </c>
      <c r="B6" s="8" t="s">
        <v>58</v>
      </c>
      <c r="C6" s="8" t="s">
        <v>59</v>
      </c>
      <c r="D6" s="8" t="s">
        <v>60</v>
      </c>
      <c r="E6" s="8" t="s">
        <v>61</v>
      </c>
      <c r="F6" s="8" t="s">
        <v>62</v>
      </c>
      <c r="G6" s="8" t="s">
        <v>63</v>
      </c>
      <c r="H6" s="8" t="s">
        <v>64</v>
      </c>
      <c r="I6" s="8" t="s">
        <v>65</v>
      </c>
      <c r="J6" s="8" t="s">
        <v>66</v>
      </c>
      <c r="K6" s="8" t="s">
        <v>25</v>
      </c>
    </row>
    <row r="7" customFormat="false" ht="19.5" hidden="false" customHeight="true" outlineLevel="0" collapsed="false">
      <c r="A7" s="9" t="s">
        <v>67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customFormat="false" ht="19.5" hidden="false" customHeight="true" outlineLevel="0" collapsed="false">
      <c r="A8" s="9" t="s">
        <v>68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customFormat="false" ht="19.5" hidden="false" customHeight="true" outlineLevel="0" collapsed="false">
      <c r="A9" s="9" t="s">
        <v>69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customFormat="false" ht="19.5" hidden="false" customHeight="true" outlineLevel="0" collapsed="false">
      <c r="A10" s="9" t="s">
        <v>70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customFormat="false" ht="19.5" hidden="false" customHeight="true" outlineLevel="0" collapsed="false">
      <c r="A11" s="9" t="s">
        <v>71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customFormat="false" ht="19.5" hidden="false" customHeight="true" outlineLevel="0" collapsed="false">
      <c r="A12" s="9" t="s">
        <v>72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customFormat="false" ht="19.5" hidden="false" customHeight="true" outlineLevel="0" collapsed="false">
      <c r="A13" s="9" t="s">
        <v>73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customFormat="false" ht="19.5" hidden="false" customHeight="true" outlineLevel="0" collapsed="false">
      <c r="A14" s="9" t="s">
        <v>74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customFormat="false" ht="19.5" hidden="false" customHeight="true" outlineLevel="0" collapsed="false">
      <c r="A15" s="9" t="s">
        <v>75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customFormat="false" ht="19.5" hidden="false" customHeight="true" outlineLevel="0" collapsed="false">
      <c r="A16" s="9" t="s">
        <v>76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customFormat="false" ht="19.5" hidden="false" customHeight="true" outlineLevel="0" collapsed="false">
      <c r="A17" s="9" t="s">
        <v>77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customFormat="false" ht="19.5" hidden="false" customHeight="true" outlineLevel="0" collapsed="false">
      <c r="A18" s="9" t="s">
        <v>78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20" customFormat="false" ht="21.75" hidden="false" customHeight="true" outlineLevel="0" collapsed="false">
      <c r="A20" s="4" t="s">
        <v>79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customFormat="false" ht="42" hidden="false" customHeight="true" outlineLevel="0" collapsed="false">
      <c r="A21" s="3" t="s">
        <v>80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39.75" hidden="false" customHeight="true" outlineLevel="0" collapsed="false">
      <c r="A22" s="8" t="s">
        <v>81</v>
      </c>
      <c r="B22" s="8" t="s">
        <v>82</v>
      </c>
      <c r="C22" s="8" t="s">
        <v>83</v>
      </c>
      <c r="D22" s="8" t="s">
        <v>84</v>
      </c>
      <c r="E22" s="8" t="s">
        <v>85</v>
      </c>
      <c r="F22" s="8" t="s">
        <v>25</v>
      </c>
      <c r="G22" s="8"/>
      <c r="H22" s="8"/>
      <c r="I22" s="8"/>
      <c r="J22" s="8"/>
      <c r="K22" s="8"/>
    </row>
    <row r="23" customFormat="false" ht="28.35" hidden="false" customHeight="false" outlineLevel="0" collapsed="false">
      <c r="A23" s="9" t="s">
        <v>86</v>
      </c>
      <c r="B23" s="6"/>
      <c r="C23" s="6"/>
      <c r="D23" s="6"/>
      <c r="E23" s="6"/>
      <c r="F23" s="6"/>
      <c r="G23" s="16"/>
      <c r="H23" s="16"/>
      <c r="I23" s="16"/>
      <c r="J23" s="16"/>
      <c r="K23" s="16"/>
    </row>
    <row r="24" customFormat="false" ht="28.35" hidden="false" customHeight="false" outlineLevel="0" collapsed="false">
      <c r="A24" s="9" t="s">
        <v>87</v>
      </c>
      <c r="B24" s="6"/>
      <c r="C24" s="6"/>
      <c r="D24" s="6"/>
      <c r="E24" s="6"/>
      <c r="F24" s="6"/>
      <c r="G24" s="16"/>
      <c r="H24" s="16"/>
      <c r="I24" s="16"/>
      <c r="J24" s="16"/>
      <c r="K24" s="16"/>
    </row>
    <row r="25" customFormat="false" ht="41.75" hidden="false" customHeight="false" outlineLevel="0" collapsed="false">
      <c r="A25" s="9" t="s">
        <v>88</v>
      </c>
      <c r="B25" s="6"/>
      <c r="C25" s="6"/>
      <c r="D25" s="6"/>
      <c r="E25" s="6"/>
      <c r="F25" s="6"/>
      <c r="G25" s="16"/>
      <c r="H25" s="16"/>
      <c r="I25" s="16"/>
      <c r="J25" s="16"/>
      <c r="K25" s="16"/>
    </row>
    <row r="26" customFormat="false" ht="41.75" hidden="false" customHeight="false" outlineLevel="0" collapsed="false">
      <c r="A26" s="9" t="s">
        <v>89</v>
      </c>
      <c r="B26" s="6"/>
      <c r="C26" s="6"/>
      <c r="D26" s="6"/>
      <c r="E26" s="6"/>
      <c r="F26" s="6"/>
      <c r="G26" s="16"/>
      <c r="H26" s="16"/>
      <c r="I26" s="16"/>
      <c r="J26" s="16"/>
      <c r="K26" s="16"/>
    </row>
    <row r="27" customFormat="false" ht="55.2" hidden="false" customHeight="false" outlineLevel="0" collapsed="false">
      <c r="A27" s="9" t="s">
        <v>90</v>
      </c>
      <c r="B27" s="6"/>
      <c r="C27" s="6"/>
      <c r="D27" s="6"/>
      <c r="E27" s="6"/>
      <c r="F27" s="6"/>
      <c r="G27" s="16"/>
      <c r="H27" s="16"/>
      <c r="I27" s="16"/>
      <c r="J27" s="16"/>
      <c r="K27" s="16"/>
    </row>
    <row r="28" customFormat="false" ht="28.35" hidden="false" customHeight="false" outlineLevel="0" collapsed="false">
      <c r="A28" s="9" t="s">
        <v>91</v>
      </c>
      <c r="B28" s="6"/>
      <c r="C28" s="6"/>
      <c r="D28" s="6"/>
      <c r="E28" s="6"/>
      <c r="F28" s="6"/>
      <c r="G28" s="16"/>
      <c r="H28" s="16"/>
      <c r="I28" s="16"/>
      <c r="J28" s="16"/>
      <c r="K28" s="16"/>
    </row>
    <row r="29" customFormat="false" ht="28.35" hidden="false" customHeight="false" outlineLevel="0" collapsed="false">
      <c r="A29" s="9" t="s">
        <v>92</v>
      </c>
      <c r="B29" s="6"/>
      <c r="C29" s="6"/>
      <c r="D29" s="6"/>
      <c r="E29" s="6"/>
      <c r="F29" s="6"/>
      <c r="G29" s="16"/>
      <c r="H29" s="16"/>
      <c r="I29" s="16"/>
      <c r="J29" s="16"/>
      <c r="K29" s="16"/>
    </row>
    <row r="30" customFormat="false" ht="28.35" hidden="false" customHeight="false" outlineLevel="0" collapsed="false">
      <c r="A30" s="9" t="s">
        <v>93</v>
      </c>
      <c r="B30" s="6"/>
      <c r="C30" s="6"/>
      <c r="D30" s="6"/>
      <c r="E30" s="6"/>
      <c r="F30" s="6"/>
      <c r="G30" s="16"/>
      <c r="H30" s="16"/>
      <c r="I30" s="16"/>
      <c r="J30" s="16"/>
      <c r="K30" s="16"/>
    </row>
    <row r="31" customFormat="false" ht="41.75" hidden="false" customHeight="false" outlineLevel="0" collapsed="false">
      <c r="A31" s="9" t="s">
        <v>94</v>
      </c>
      <c r="B31" s="6"/>
      <c r="C31" s="6"/>
      <c r="D31" s="6"/>
      <c r="E31" s="6"/>
      <c r="F31" s="6"/>
      <c r="G31" s="16"/>
      <c r="H31" s="16"/>
      <c r="I31" s="16"/>
      <c r="J31" s="16"/>
      <c r="K31" s="16"/>
    </row>
    <row r="32" customFormat="false" ht="41.75" hidden="false" customHeight="false" outlineLevel="0" collapsed="false">
      <c r="A32" s="9" t="s">
        <v>95</v>
      </c>
      <c r="B32" s="6"/>
      <c r="C32" s="6"/>
      <c r="D32" s="6"/>
      <c r="E32" s="6"/>
      <c r="F32" s="6"/>
      <c r="G32" s="16"/>
      <c r="H32" s="16"/>
      <c r="I32" s="16"/>
      <c r="J32" s="16"/>
      <c r="K32" s="16"/>
    </row>
    <row r="33" customFormat="false" ht="28.35" hidden="false" customHeight="false" outlineLevel="0" collapsed="false">
      <c r="A33" s="9" t="s">
        <v>96</v>
      </c>
      <c r="B33" s="6"/>
      <c r="C33" s="6"/>
      <c r="D33" s="6"/>
      <c r="E33" s="6"/>
      <c r="F33" s="6"/>
      <c r="G33" s="16"/>
      <c r="H33" s="16"/>
      <c r="I33" s="16"/>
      <c r="J33" s="16"/>
      <c r="K33" s="16"/>
    </row>
    <row r="34" customFormat="false" ht="28.35" hidden="false" customHeight="false" outlineLevel="0" collapsed="false">
      <c r="A34" s="9" t="s">
        <v>97</v>
      </c>
      <c r="B34" s="6"/>
      <c r="C34" s="6"/>
      <c r="D34" s="6"/>
      <c r="E34" s="6"/>
      <c r="F34" s="6"/>
      <c r="G34" s="16"/>
      <c r="H34" s="16"/>
      <c r="I34" s="16"/>
      <c r="J34" s="16"/>
      <c r="K34" s="16"/>
    </row>
    <row r="35" customFormat="false" ht="28.35" hidden="false" customHeight="false" outlineLevel="0" collapsed="false">
      <c r="A35" s="9" t="s">
        <v>98</v>
      </c>
      <c r="B35" s="6"/>
      <c r="C35" s="6"/>
      <c r="D35" s="6"/>
      <c r="E35" s="6"/>
      <c r="F35" s="6"/>
      <c r="G35" s="16"/>
      <c r="H35" s="16"/>
      <c r="I35" s="16"/>
      <c r="J35" s="16"/>
      <c r="K35" s="16"/>
    </row>
    <row r="36" customFormat="false" ht="28.35" hidden="false" customHeight="false" outlineLevel="0" collapsed="false">
      <c r="A36" s="9" t="s">
        <v>99</v>
      </c>
      <c r="B36" s="6"/>
      <c r="C36" s="6"/>
      <c r="D36" s="6"/>
      <c r="E36" s="6"/>
      <c r="F36" s="6"/>
      <c r="G36" s="16"/>
      <c r="H36" s="16"/>
      <c r="I36" s="16"/>
      <c r="J36" s="16"/>
      <c r="K36" s="16"/>
    </row>
    <row r="38" customFormat="false" ht="21.75" hidden="false" customHeight="true" outlineLevel="0" collapsed="false">
      <c r="A38" s="4" t="s">
        <v>100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39" customFormat="false" ht="42" hidden="false" customHeight="true" outlineLevel="0" collapsed="false">
      <c r="A39" s="3" t="s">
        <v>101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39.75" hidden="false" customHeight="true" outlineLevel="0" collapsed="false">
      <c r="A40" s="8" t="s">
        <v>102</v>
      </c>
      <c r="B40" s="8" t="s">
        <v>103</v>
      </c>
      <c r="C40" s="8" t="s">
        <v>104</v>
      </c>
      <c r="D40" s="8" t="s">
        <v>105</v>
      </c>
      <c r="E40" s="8" t="s">
        <v>106</v>
      </c>
      <c r="F40" s="8" t="s">
        <v>107</v>
      </c>
      <c r="G40" s="8" t="s">
        <v>108</v>
      </c>
      <c r="H40" s="8" t="s">
        <v>109</v>
      </c>
      <c r="I40" s="8" t="s">
        <v>25</v>
      </c>
      <c r="J40" s="8"/>
      <c r="K40" s="8"/>
    </row>
    <row r="41" customFormat="false" ht="21.75" hidden="false" customHeight="true" outlineLevel="0" collapsed="false">
      <c r="A41" s="9" t="n">
        <v>1</v>
      </c>
      <c r="B41" s="6"/>
      <c r="C41" s="6"/>
      <c r="D41" s="6"/>
      <c r="E41" s="6"/>
      <c r="F41" s="6"/>
      <c r="G41" s="6"/>
      <c r="H41" s="6"/>
      <c r="I41" s="6"/>
      <c r="J41" s="16"/>
      <c r="K41" s="16"/>
    </row>
    <row r="42" customFormat="false" ht="21.75" hidden="false" customHeight="true" outlineLevel="0" collapsed="false">
      <c r="A42" s="9" t="n">
        <v>2</v>
      </c>
      <c r="B42" s="6"/>
      <c r="C42" s="6"/>
      <c r="D42" s="6"/>
      <c r="E42" s="6"/>
      <c r="F42" s="6"/>
      <c r="G42" s="6"/>
      <c r="H42" s="6"/>
      <c r="I42" s="6"/>
      <c r="J42" s="16"/>
      <c r="K42" s="16"/>
    </row>
    <row r="43" customFormat="false" ht="21.75" hidden="false" customHeight="true" outlineLevel="0" collapsed="false">
      <c r="A43" s="9" t="n">
        <v>3</v>
      </c>
      <c r="B43" s="6"/>
      <c r="C43" s="6"/>
      <c r="D43" s="6"/>
      <c r="E43" s="6"/>
      <c r="F43" s="6"/>
      <c r="G43" s="6"/>
      <c r="H43" s="6"/>
      <c r="I43" s="6"/>
      <c r="J43" s="16"/>
      <c r="K43" s="16"/>
    </row>
    <row r="44" customFormat="false" ht="21.75" hidden="false" customHeight="true" outlineLevel="0" collapsed="false">
      <c r="A44" s="9" t="n">
        <v>4</v>
      </c>
      <c r="B44" s="6"/>
      <c r="C44" s="6"/>
      <c r="D44" s="6"/>
      <c r="E44" s="6"/>
      <c r="F44" s="6"/>
      <c r="G44" s="6"/>
      <c r="H44" s="6"/>
      <c r="I44" s="6"/>
      <c r="J44" s="16"/>
      <c r="K44" s="16"/>
    </row>
    <row r="45" customFormat="false" ht="21.75" hidden="false" customHeight="true" outlineLevel="0" collapsed="false">
      <c r="A45" s="9" t="n">
        <v>5</v>
      </c>
      <c r="B45" s="6"/>
      <c r="C45" s="6"/>
      <c r="D45" s="6"/>
      <c r="E45" s="6"/>
      <c r="F45" s="6"/>
      <c r="G45" s="6"/>
      <c r="H45" s="6"/>
      <c r="I45" s="6"/>
      <c r="J45" s="16"/>
      <c r="K45" s="16"/>
    </row>
    <row r="46" customFormat="false" ht="21.75" hidden="false" customHeight="true" outlineLevel="0" collapsed="false">
      <c r="A46" s="9" t="n">
        <v>6</v>
      </c>
      <c r="B46" s="6"/>
      <c r="C46" s="6"/>
      <c r="D46" s="6"/>
      <c r="E46" s="6"/>
      <c r="F46" s="6"/>
      <c r="G46" s="6"/>
      <c r="H46" s="6"/>
      <c r="I46" s="6"/>
      <c r="J46" s="16"/>
      <c r="K46" s="16"/>
    </row>
    <row r="47" customFormat="false" ht="21.75" hidden="false" customHeight="true" outlineLevel="0" collapsed="false">
      <c r="A47" s="9" t="n">
        <v>7</v>
      </c>
      <c r="B47" s="6"/>
      <c r="C47" s="6"/>
      <c r="D47" s="6"/>
      <c r="E47" s="6"/>
      <c r="F47" s="6"/>
      <c r="G47" s="6"/>
      <c r="H47" s="6"/>
      <c r="I47" s="6"/>
      <c r="J47" s="16"/>
      <c r="K47" s="16"/>
    </row>
    <row r="48" customFormat="false" ht="21.75" hidden="false" customHeight="true" outlineLevel="0" collapsed="false">
      <c r="A48" s="9" t="n">
        <v>8</v>
      </c>
      <c r="B48" s="6"/>
      <c r="C48" s="6"/>
      <c r="D48" s="6"/>
      <c r="E48" s="6"/>
      <c r="F48" s="6"/>
      <c r="G48" s="6"/>
      <c r="H48" s="6"/>
      <c r="I48" s="6"/>
      <c r="J48" s="16"/>
      <c r="K48" s="16"/>
    </row>
    <row r="49" customFormat="false" ht="21.75" hidden="false" customHeight="true" outlineLevel="0" collapsed="false">
      <c r="A49" s="9" t="n">
        <v>9</v>
      </c>
      <c r="B49" s="6"/>
      <c r="C49" s="6"/>
      <c r="D49" s="6"/>
      <c r="E49" s="6"/>
      <c r="F49" s="6"/>
      <c r="G49" s="6"/>
      <c r="H49" s="6"/>
      <c r="I49" s="6"/>
      <c r="J49" s="16"/>
      <c r="K49" s="16"/>
    </row>
    <row r="50" customFormat="false" ht="21.75" hidden="false" customHeight="true" outlineLevel="0" collapsed="false">
      <c r="A50" s="9" t="n">
        <v>10</v>
      </c>
      <c r="B50" s="6"/>
      <c r="C50" s="6"/>
      <c r="D50" s="6"/>
      <c r="E50" s="6"/>
      <c r="F50" s="6"/>
      <c r="G50" s="6"/>
      <c r="H50" s="6"/>
      <c r="I50" s="6"/>
      <c r="J50" s="16"/>
      <c r="K50" s="16"/>
    </row>
  </sheetData>
  <mergeCells count="8">
    <mergeCell ref="A1:K1"/>
    <mergeCell ref="A2:K2"/>
    <mergeCell ref="A4:K4"/>
    <mergeCell ref="A5:K5"/>
    <mergeCell ref="A20:K20"/>
    <mergeCell ref="A21:K21"/>
    <mergeCell ref="A38:K38"/>
    <mergeCell ref="A39:K39"/>
  </mergeCells>
  <dataValidations count="2">
    <dataValidation allowBlank="true" errorStyle="stop" operator="between" showDropDown="false" showErrorMessage="false" showInputMessage="false" sqref="C7:C18" type="list">
      <formula1>"3-position switch,SPST to ground,SPST to +,OEM switch,Sensor,Other"</formula1>
      <formula2>0</formula2>
    </dataValidation>
    <dataValidation allowBlank="true" errorStyle="stop" operator="between" showDropDown="false" showErrorMessage="false" showInputMessage="false" sqref="J7:J18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3"/>
    <col collapsed="false" customWidth="true" hidden="false" outlineLevel="0" max="4" min="3" style="0" width="42"/>
  </cols>
  <sheetData>
    <row r="1" customFormat="false" ht="30" hidden="false" customHeight="true" outlineLevel="0" collapsed="false">
      <c r="A1" s="1" t="s">
        <v>110</v>
      </c>
      <c r="B1" s="1"/>
      <c r="C1" s="1"/>
      <c r="D1" s="1"/>
    </row>
    <row r="2" customFormat="false" ht="27.75" hidden="false" customHeight="true" outlineLevel="0" collapsed="false">
      <c r="A2" s="2" t="s">
        <v>111</v>
      </c>
      <c r="B2" s="2"/>
      <c r="C2" s="2"/>
      <c r="D2" s="2"/>
    </row>
    <row r="4" customFormat="false" ht="21.75" hidden="false" customHeight="true" outlineLevel="0" collapsed="false">
      <c r="A4" s="4" t="s">
        <v>112</v>
      </c>
      <c r="B4" s="4"/>
      <c r="C4" s="4"/>
      <c r="D4" s="4"/>
    </row>
    <row r="5" customFormat="false" ht="36" hidden="false" customHeight="true" outlineLevel="0" collapsed="false">
      <c r="A5" s="8" t="s">
        <v>113</v>
      </c>
      <c r="B5" s="8" t="s">
        <v>114</v>
      </c>
      <c r="C5" s="8" t="s">
        <v>115</v>
      </c>
      <c r="D5" s="8" t="s">
        <v>25</v>
      </c>
    </row>
    <row r="6" customFormat="false" ht="25.5" hidden="false" customHeight="true" outlineLevel="0" collapsed="false">
      <c r="A6" s="9" t="s">
        <v>116</v>
      </c>
      <c r="B6" s="6"/>
      <c r="C6" s="6"/>
      <c r="D6" s="6"/>
    </row>
    <row r="7" customFormat="false" ht="25.5" hidden="false" customHeight="true" outlineLevel="0" collapsed="false">
      <c r="A7" s="9" t="s">
        <v>117</v>
      </c>
      <c r="B7" s="6"/>
      <c r="C7" s="6"/>
      <c r="D7" s="6"/>
    </row>
    <row r="8" customFormat="false" ht="25.5" hidden="false" customHeight="true" outlineLevel="0" collapsed="false">
      <c r="A8" s="9" t="s">
        <v>118</v>
      </c>
      <c r="B8" s="6"/>
      <c r="C8" s="6"/>
      <c r="D8" s="6"/>
    </row>
    <row r="9" customFormat="false" ht="25.5" hidden="false" customHeight="true" outlineLevel="0" collapsed="false">
      <c r="A9" s="9" t="s">
        <v>119</v>
      </c>
      <c r="B9" s="6"/>
      <c r="C9" s="6"/>
      <c r="D9" s="6"/>
    </row>
    <row r="10" customFormat="false" ht="25.5" hidden="false" customHeight="true" outlineLevel="0" collapsed="false">
      <c r="A10" s="9" t="s">
        <v>120</v>
      </c>
      <c r="B10" s="6"/>
      <c r="C10" s="6"/>
      <c r="D10" s="6"/>
    </row>
    <row r="11" customFormat="false" ht="25.5" hidden="false" customHeight="true" outlineLevel="0" collapsed="false">
      <c r="A11" s="9" t="s">
        <v>121</v>
      </c>
      <c r="B11" s="6"/>
      <c r="C11" s="6"/>
      <c r="D11" s="6"/>
    </row>
    <row r="13" customFormat="false" ht="21.75" hidden="false" customHeight="true" outlineLevel="0" collapsed="false">
      <c r="A13" s="4" t="s">
        <v>122</v>
      </c>
      <c r="B13" s="4"/>
      <c r="C13" s="4"/>
      <c r="D13" s="4"/>
    </row>
    <row r="14" customFormat="false" ht="36" hidden="false" customHeight="true" outlineLevel="0" collapsed="false">
      <c r="A14" s="8" t="s">
        <v>113</v>
      </c>
      <c r="B14" s="8" t="s">
        <v>114</v>
      </c>
      <c r="C14" s="8" t="s">
        <v>115</v>
      </c>
      <c r="D14" s="8" t="s">
        <v>25</v>
      </c>
    </row>
    <row r="15" customFormat="false" ht="25.5" hidden="false" customHeight="true" outlineLevel="0" collapsed="false">
      <c r="A15" s="9" t="s">
        <v>123</v>
      </c>
      <c r="B15" s="6"/>
      <c r="C15" s="6"/>
      <c r="D15" s="6"/>
    </row>
    <row r="16" customFormat="false" ht="25.5" hidden="false" customHeight="true" outlineLevel="0" collapsed="false">
      <c r="A16" s="9" t="s">
        <v>124</v>
      </c>
      <c r="B16" s="6"/>
      <c r="C16" s="6"/>
      <c r="D16" s="6"/>
    </row>
    <row r="17" customFormat="false" ht="25.5" hidden="false" customHeight="true" outlineLevel="0" collapsed="false">
      <c r="A17" s="9" t="s">
        <v>125</v>
      </c>
      <c r="B17" s="6"/>
      <c r="C17" s="6"/>
      <c r="D17" s="6"/>
    </row>
    <row r="18" customFormat="false" ht="25.5" hidden="false" customHeight="true" outlineLevel="0" collapsed="false">
      <c r="A18" s="9" t="s">
        <v>126</v>
      </c>
      <c r="B18" s="6"/>
      <c r="C18" s="6"/>
      <c r="D18" s="6"/>
    </row>
    <row r="19" customFormat="false" ht="25.5" hidden="false" customHeight="true" outlineLevel="0" collapsed="false">
      <c r="A19" s="9" t="s">
        <v>127</v>
      </c>
      <c r="B19" s="6"/>
      <c r="C19" s="6"/>
      <c r="D19" s="6"/>
    </row>
    <row r="21" customFormat="false" ht="21.75" hidden="false" customHeight="true" outlineLevel="0" collapsed="false">
      <c r="A21" s="4" t="s">
        <v>128</v>
      </c>
      <c r="B21" s="4"/>
      <c r="C21" s="4"/>
      <c r="D21" s="4"/>
    </row>
    <row r="22" customFormat="false" ht="36" hidden="false" customHeight="true" outlineLevel="0" collapsed="false">
      <c r="A22" s="8" t="s">
        <v>113</v>
      </c>
      <c r="B22" s="8" t="s">
        <v>114</v>
      </c>
      <c r="C22" s="8" t="s">
        <v>115</v>
      </c>
      <c r="D22" s="8" t="s">
        <v>25</v>
      </c>
    </row>
    <row r="23" customFormat="false" ht="25.5" hidden="false" customHeight="true" outlineLevel="0" collapsed="false">
      <c r="A23" s="9" t="s">
        <v>129</v>
      </c>
      <c r="B23" s="6"/>
      <c r="C23" s="6"/>
      <c r="D23" s="6"/>
    </row>
    <row r="24" customFormat="false" ht="25.5" hidden="false" customHeight="true" outlineLevel="0" collapsed="false">
      <c r="A24" s="9" t="s">
        <v>130</v>
      </c>
      <c r="B24" s="6"/>
      <c r="C24" s="6"/>
      <c r="D24" s="6"/>
    </row>
    <row r="25" customFormat="false" ht="25.5" hidden="false" customHeight="true" outlineLevel="0" collapsed="false">
      <c r="A25" s="9" t="s">
        <v>131</v>
      </c>
      <c r="B25" s="6"/>
      <c r="C25" s="6"/>
      <c r="D25" s="6"/>
    </row>
    <row r="26" customFormat="false" ht="25.5" hidden="false" customHeight="true" outlineLevel="0" collapsed="false">
      <c r="A26" s="9" t="s">
        <v>132</v>
      </c>
      <c r="B26" s="6"/>
      <c r="C26" s="6"/>
      <c r="D26" s="6"/>
    </row>
    <row r="28" customFormat="false" ht="21.75" hidden="false" customHeight="true" outlineLevel="0" collapsed="false">
      <c r="A28" s="4" t="s">
        <v>133</v>
      </c>
      <c r="B28" s="4"/>
      <c r="C28" s="4"/>
      <c r="D28" s="4"/>
    </row>
    <row r="29" customFormat="false" ht="36" hidden="false" customHeight="true" outlineLevel="0" collapsed="false">
      <c r="A29" s="8" t="s">
        <v>113</v>
      </c>
      <c r="B29" s="8" t="s">
        <v>114</v>
      </c>
      <c r="C29" s="8" t="s">
        <v>115</v>
      </c>
      <c r="D29" s="8" t="s">
        <v>25</v>
      </c>
    </row>
    <row r="30" customFormat="false" ht="25.5" hidden="false" customHeight="true" outlineLevel="0" collapsed="false">
      <c r="A30" s="9" t="s">
        <v>134</v>
      </c>
      <c r="B30" s="6"/>
      <c r="C30" s="6"/>
      <c r="D30" s="6"/>
    </row>
    <row r="31" customFormat="false" ht="25.5" hidden="false" customHeight="true" outlineLevel="0" collapsed="false">
      <c r="A31" s="9" t="s">
        <v>135</v>
      </c>
      <c r="B31" s="6"/>
      <c r="C31" s="6"/>
      <c r="D31" s="6"/>
    </row>
    <row r="32" customFormat="false" ht="25.5" hidden="false" customHeight="true" outlineLevel="0" collapsed="false">
      <c r="A32" s="9" t="s">
        <v>136</v>
      </c>
      <c r="B32" s="6"/>
      <c r="C32" s="6"/>
      <c r="D32" s="6"/>
    </row>
    <row r="33" customFormat="false" ht="25.5" hidden="false" customHeight="true" outlineLevel="0" collapsed="false">
      <c r="A33" s="9" t="s">
        <v>137</v>
      </c>
      <c r="B33" s="6"/>
      <c r="C33" s="6"/>
      <c r="D33" s="6"/>
    </row>
    <row r="34" customFormat="false" ht="25.5" hidden="false" customHeight="true" outlineLevel="0" collapsed="false">
      <c r="A34" s="9" t="s">
        <v>138</v>
      </c>
      <c r="B34" s="6"/>
      <c r="C34" s="6"/>
      <c r="D34" s="6"/>
    </row>
    <row r="36" customFormat="false" ht="21.75" hidden="false" customHeight="true" outlineLevel="0" collapsed="false">
      <c r="A36" s="4" t="s">
        <v>139</v>
      </c>
      <c r="B36" s="4"/>
      <c r="C36" s="4"/>
      <c r="D36" s="4"/>
    </row>
    <row r="37" customFormat="false" ht="36" hidden="false" customHeight="true" outlineLevel="0" collapsed="false">
      <c r="A37" s="8" t="s">
        <v>113</v>
      </c>
      <c r="B37" s="8" t="s">
        <v>114</v>
      </c>
      <c r="C37" s="8" t="s">
        <v>115</v>
      </c>
      <c r="D37" s="8" t="s">
        <v>25</v>
      </c>
    </row>
    <row r="38" customFormat="false" ht="25.5" hidden="false" customHeight="true" outlineLevel="0" collapsed="false">
      <c r="A38" s="9" t="s">
        <v>140</v>
      </c>
      <c r="B38" s="6"/>
      <c r="C38" s="6"/>
      <c r="D38" s="6"/>
    </row>
    <row r="39" customFormat="false" ht="25.5" hidden="false" customHeight="true" outlineLevel="0" collapsed="false">
      <c r="A39" s="9" t="s">
        <v>141</v>
      </c>
      <c r="B39" s="6"/>
      <c r="C39" s="6"/>
      <c r="D39" s="6"/>
    </row>
    <row r="40" customFormat="false" ht="25.5" hidden="false" customHeight="true" outlineLevel="0" collapsed="false">
      <c r="A40" s="9" t="s">
        <v>142</v>
      </c>
      <c r="B40" s="6"/>
      <c r="C40" s="6"/>
      <c r="D40" s="6"/>
    </row>
    <row r="41" customFormat="false" ht="25.5" hidden="false" customHeight="true" outlineLevel="0" collapsed="false">
      <c r="A41" s="9" t="s">
        <v>143</v>
      </c>
      <c r="B41" s="6"/>
      <c r="C41" s="6"/>
      <c r="D41" s="6"/>
    </row>
    <row r="43" customFormat="false" ht="21.75" hidden="false" customHeight="true" outlineLevel="0" collapsed="false">
      <c r="A43" s="4" t="s">
        <v>144</v>
      </c>
      <c r="B43" s="4"/>
      <c r="C43" s="4"/>
      <c r="D43" s="4"/>
    </row>
    <row r="44" customFormat="false" ht="36" hidden="false" customHeight="true" outlineLevel="0" collapsed="false">
      <c r="A44" s="8" t="s">
        <v>145</v>
      </c>
      <c r="B44" s="8" t="s">
        <v>146</v>
      </c>
      <c r="C44" s="8" t="s">
        <v>147</v>
      </c>
      <c r="D44" s="8" t="s">
        <v>25</v>
      </c>
    </row>
    <row r="45" customFormat="false" ht="21.75" hidden="false" customHeight="true" outlineLevel="0" collapsed="false">
      <c r="A45" s="6"/>
      <c r="B45" s="6"/>
      <c r="C45" s="6"/>
      <c r="D45" s="6"/>
    </row>
    <row r="46" customFormat="false" ht="21.75" hidden="false" customHeight="true" outlineLevel="0" collapsed="false">
      <c r="A46" s="6"/>
      <c r="B46" s="6"/>
      <c r="C46" s="6"/>
      <c r="D46" s="6"/>
    </row>
    <row r="47" customFormat="false" ht="21.75" hidden="false" customHeight="true" outlineLevel="0" collapsed="false">
      <c r="A47" s="6"/>
      <c r="B47" s="6"/>
      <c r="C47" s="6"/>
      <c r="D47" s="6"/>
    </row>
    <row r="48" customFormat="false" ht="21.75" hidden="false" customHeight="true" outlineLevel="0" collapsed="false">
      <c r="A48" s="6"/>
      <c r="B48" s="6"/>
      <c r="C48" s="6"/>
      <c r="D48" s="6"/>
    </row>
    <row r="49" customFormat="false" ht="21.75" hidden="false" customHeight="true" outlineLevel="0" collapsed="false">
      <c r="A49" s="6"/>
      <c r="B49" s="6"/>
      <c r="C49" s="6"/>
      <c r="D49" s="6"/>
    </row>
    <row r="50" customFormat="false" ht="21.75" hidden="false" customHeight="true" outlineLevel="0" collapsed="false">
      <c r="A50" s="6"/>
      <c r="B50" s="6"/>
      <c r="C50" s="6"/>
      <c r="D50" s="6"/>
    </row>
    <row r="52" customFormat="false" ht="21.75" hidden="false" customHeight="true" outlineLevel="0" collapsed="false">
      <c r="A52" s="4" t="s">
        <v>148</v>
      </c>
      <c r="B52" s="4"/>
      <c r="C52" s="4"/>
      <c r="D52" s="4"/>
    </row>
    <row r="53" customFormat="false" ht="15" hidden="false" customHeight="false" outlineLevel="0" collapsed="false">
      <c r="A53" s="6"/>
      <c r="B53" s="6"/>
      <c r="C53" s="6"/>
      <c r="D53" s="6"/>
    </row>
    <row r="54" customFormat="false" ht="15" hidden="false" customHeight="false" outlineLevel="0" collapsed="false">
      <c r="A54" s="6"/>
      <c r="B54" s="6"/>
      <c r="C54" s="6"/>
      <c r="D54" s="6"/>
    </row>
    <row r="55" customFormat="false" ht="15" hidden="false" customHeight="false" outlineLevel="0" collapsed="false">
      <c r="A55" s="6"/>
      <c r="B55" s="6"/>
      <c r="C55" s="6"/>
      <c r="D55" s="6"/>
    </row>
    <row r="56" customFormat="false" ht="15" hidden="false" customHeight="false" outlineLevel="0" collapsed="false">
      <c r="A56" s="6"/>
      <c r="B56" s="6"/>
      <c r="C56" s="6"/>
      <c r="D56" s="6"/>
    </row>
    <row r="57" customFormat="false" ht="15" hidden="false" customHeight="false" outlineLevel="0" collapsed="false">
      <c r="A57" s="6"/>
      <c r="B57" s="6"/>
      <c r="C57" s="6"/>
      <c r="D57" s="6"/>
    </row>
  </sheetData>
  <mergeCells count="14">
    <mergeCell ref="A1:D1"/>
    <mergeCell ref="A2:D2"/>
    <mergeCell ref="A4:D4"/>
    <mergeCell ref="A13:D13"/>
    <mergeCell ref="A21:D21"/>
    <mergeCell ref="A28:D28"/>
    <mergeCell ref="A36:D36"/>
    <mergeCell ref="A43:D43"/>
    <mergeCell ref="A52:D52"/>
    <mergeCell ref="A53:D53"/>
    <mergeCell ref="A54:D54"/>
    <mergeCell ref="A55:D55"/>
    <mergeCell ref="A56:D56"/>
    <mergeCell ref="A57:D57"/>
  </mergeCells>
  <dataValidations count="1">
    <dataValidation allowBlank="false" errorStyle="stop" operator="between" showDropDown="false" showErrorMessage="false" showInputMessage="false" sqref="B5:B120" type="list">
      <formula1>"M,W,N"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58"/>
    <col collapsed="false" customWidth="true" hidden="false" outlineLevel="0" max="8" min="6" style="0" width="5"/>
  </cols>
  <sheetData>
    <row r="1" customFormat="false" ht="30" hidden="false" customHeight="true" outlineLevel="0" collapsed="false">
      <c r="A1" s="1" t="s">
        <v>149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150</v>
      </c>
      <c r="B2" s="2"/>
      <c r="C2" s="2"/>
      <c r="D2" s="2"/>
      <c r="E2" s="2"/>
      <c r="F2" s="2"/>
      <c r="G2" s="2"/>
      <c r="H2" s="2"/>
    </row>
    <row r="4" customFormat="false" ht="21.75" hidden="false" customHeight="true" outlineLevel="0" collapsed="false">
      <c r="A4" s="4" t="s">
        <v>151</v>
      </c>
      <c r="B4" s="4"/>
      <c r="C4" s="4"/>
      <c r="D4" s="4"/>
      <c r="E4" s="4"/>
      <c r="F4" s="4"/>
      <c r="G4" s="4"/>
      <c r="H4" s="4"/>
    </row>
    <row r="5" customFormat="false" ht="36" hidden="false" customHeight="true" outlineLevel="0" collapsed="false">
      <c r="A5" s="8" t="s">
        <v>152</v>
      </c>
      <c r="B5" s="8" t="s">
        <v>153</v>
      </c>
      <c r="C5" s="8" t="s">
        <v>16</v>
      </c>
      <c r="D5" s="8" t="s">
        <v>154</v>
      </c>
      <c r="E5" s="8" t="s">
        <v>155</v>
      </c>
      <c r="F5" s="8" t="s">
        <v>156</v>
      </c>
      <c r="G5" s="8" t="s">
        <v>157</v>
      </c>
      <c r="H5" s="8" t="s">
        <v>158</v>
      </c>
    </row>
    <row r="6" customFormat="false" ht="135.8" hidden="false" customHeight="false" outlineLevel="0" collapsed="false">
      <c r="A6" s="9" t="n">
        <v>1</v>
      </c>
      <c r="B6" s="9" t="s">
        <v>159</v>
      </c>
      <c r="C6" s="17" t="n">
        <v>1</v>
      </c>
      <c r="D6" s="17" t="n">
        <v>240</v>
      </c>
      <c r="E6" s="17" t="n">
        <v>240</v>
      </c>
      <c r="F6" s="18" t="n">
        <v>18.8</v>
      </c>
      <c r="G6" s="17" t="s">
        <v>160</v>
      </c>
      <c r="H6" s="17" t="s">
        <v>161</v>
      </c>
    </row>
    <row r="7" customFormat="false" ht="82.05" hidden="false" customHeight="false" outlineLevel="0" collapsed="false">
      <c r="A7" s="9" t="n">
        <v>2</v>
      </c>
      <c r="B7" s="9" t="s">
        <v>162</v>
      </c>
      <c r="C7" s="17" t="n">
        <v>2</v>
      </c>
      <c r="D7" s="17" t="n">
        <v>40</v>
      </c>
      <c r="E7" s="17" t="n">
        <v>80</v>
      </c>
      <c r="F7" s="18" t="n">
        <v>6.3</v>
      </c>
      <c r="G7" s="17" t="s">
        <v>163</v>
      </c>
      <c r="H7" s="17" t="s">
        <v>164</v>
      </c>
    </row>
    <row r="8" customFormat="false" ht="122.35" hidden="false" customHeight="false" outlineLevel="0" collapsed="false">
      <c r="A8" s="9" t="n">
        <v>3</v>
      </c>
      <c r="B8" s="9" t="s">
        <v>165</v>
      </c>
      <c r="C8" s="17" t="n">
        <v>2</v>
      </c>
      <c r="D8" s="17" t="n">
        <v>35</v>
      </c>
      <c r="E8" s="17" t="n">
        <v>70</v>
      </c>
      <c r="F8" s="18" t="n">
        <v>5.5</v>
      </c>
      <c r="G8" s="17" t="s">
        <v>166</v>
      </c>
      <c r="H8" s="17" t="s">
        <v>167</v>
      </c>
    </row>
    <row r="9" customFormat="false" ht="82.05" hidden="false" customHeight="false" outlineLevel="0" collapsed="false">
      <c r="A9" s="9" t="n">
        <v>4</v>
      </c>
      <c r="B9" s="9" t="s">
        <v>168</v>
      </c>
      <c r="C9" s="17" t="n">
        <v>6</v>
      </c>
      <c r="D9" s="17" t="n">
        <v>8</v>
      </c>
      <c r="E9" s="17" t="n">
        <v>48</v>
      </c>
      <c r="F9" s="18" t="n">
        <v>3.8</v>
      </c>
      <c r="G9" s="17" t="s">
        <v>169</v>
      </c>
      <c r="H9" s="17" t="s">
        <v>170</v>
      </c>
    </row>
    <row r="10" customFormat="false" ht="135.8" hidden="false" customHeight="false" outlineLevel="0" collapsed="false">
      <c r="A10" s="9" t="n">
        <v>5</v>
      </c>
      <c r="B10" s="9" t="s">
        <v>171</v>
      </c>
      <c r="C10" s="17" t="n">
        <v>1</v>
      </c>
      <c r="D10" s="17" t="n">
        <v>36</v>
      </c>
      <c r="E10" s="17" t="n">
        <v>36</v>
      </c>
      <c r="F10" s="18" t="n">
        <v>2.8</v>
      </c>
      <c r="G10" s="17" t="s">
        <v>172</v>
      </c>
      <c r="H10" s="17" t="s">
        <v>173</v>
      </c>
    </row>
    <row r="11" customFormat="false" ht="95.5" hidden="false" customHeight="false" outlineLevel="0" collapsed="false">
      <c r="A11" s="9" t="n">
        <v>6</v>
      </c>
      <c r="B11" s="9" t="s">
        <v>174</v>
      </c>
      <c r="C11" s="17" t="n">
        <v>2</v>
      </c>
      <c r="D11" s="17" t="n">
        <v>25</v>
      </c>
      <c r="E11" s="17" t="n">
        <v>50</v>
      </c>
      <c r="F11" s="18" t="n">
        <v>3.9</v>
      </c>
      <c r="G11" s="17" t="s">
        <v>175</v>
      </c>
      <c r="H11" s="17" t="s">
        <v>176</v>
      </c>
    </row>
    <row r="12" customFormat="false" ht="108.95" hidden="false" customHeight="false" outlineLevel="0" collapsed="false">
      <c r="A12" s="9" t="n">
        <v>7</v>
      </c>
      <c r="B12" s="9" t="s">
        <v>177</v>
      </c>
      <c r="C12" s="17" t="n">
        <v>2</v>
      </c>
      <c r="D12" s="17" t="n">
        <v>50</v>
      </c>
      <c r="E12" s="17" t="n">
        <v>100</v>
      </c>
      <c r="F12" s="18" t="n">
        <v>7.8</v>
      </c>
      <c r="G12" s="17" t="s">
        <v>178</v>
      </c>
      <c r="H12" s="17" t="s">
        <v>179</v>
      </c>
    </row>
    <row r="13" customFormat="false" ht="15" hidden="false" customHeight="false" outlineLevel="0" collapsed="false">
      <c r="A13" s="9" t="n">
        <v>8</v>
      </c>
      <c r="B13" s="9" t="s">
        <v>180</v>
      </c>
      <c r="C13" s="17" t="n">
        <v>0</v>
      </c>
      <c r="D13" s="17" t="n">
        <v>0</v>
      </c>
      <c r="E13" s="17" t="n">
        <v>0</v>
      </c>
      <c r="F13" s="18" t="n">
        <v>0</v>
      </c>
      <c r="G13" s="17" t="s">
        <v>181</v>
      </c>
      <c r="H13" s="17" t="s">
        <v>181</v>
      </c>
    </row>
    <row r="14" customFormat="false" ht="16.4" hidden="false" customHeight="false" outlineLevel="0" collapsed="false">
      <c r="A14" s="9"/>
      <c r="B14" s="19" t="s">
        <v>182</v>
      </c>
      <c r="C14" s="13"/>
      <c r="D14" s="13"/>
      <c r="E14" s="13" t="n">
        <v>624</v>
      </c>
      <c r="F14" s="14" t="n">
        <v>48.9</v>
      </c>
      <c r="G14" s="13"/>
      <c r="H14" s="13"/>
    </row>
    <row r="16" customFormat="false" ht="21.75" hidden="false" customHeight="true" outlineLevel="0" collapsed="false">
      <c r="A16" s="4" t="s">
        <v>183</v>
      </c>
      <c r="B16" s="4"/>
      <c r="C16" s="4"/>
      <c r="D16" s="4"/>
      <c r="E16" s="4"/>
      <c r="F16" s="4"/>
      <c r="G16" s="4"/>
      <c r="H16" s="4"/>
    </row>
    <row r="17" customFormat="false" ht="36" hidden="false" customHeight="true" outlineLevel="0" collapsed="false">
      <c r="A17" s="8" t="s">
        <v>184</v>
      </c>
      <c r="B17" s="8" t="s">
        <v>185</v>
      </c>
      <c r="C17" s="8" t="s">
        <v>186</v>
      </c>
      <c r="D17" s="8" t="s">
        <v>187</v>
      </c>
      <c r="E17" s="8" t="s">
        <v>188</v>
      </c>
      <c r="F17" s="8"/>
      <c r="G17" s="8"/>
      <c r="H17" s="8"/>
    </row>
    <row r="18" customFormat="false" ht="27.75" hidden="false" customHeight="true" outlineLevel="0" collapsed="false">
      <c r="A18" s="9" t="s">
        <v>67</v>
      </c>
      <c r="B18" s="9" t="s">
        <v>189</v>
      </c>
      <c r="C18" s="17" t="s">
        <v>190</v>
      </c>
      <c r="D18" s="17" t="s">
        <v>191</v>
      </c>
      <c r="E18" s="17" t="s">
        <v>192</v>
      </c>
      <c r="F18" s="9"/>
      <c r="G18" s="9"/>
      <c r="H18" s="9"/>
    </row>
    <row r="19" customFormat="false" ht="27.75" hidden="false" customHeight="true" outlineLevel="0" collapsed="false">
      <c r="A19" s="9" t="s">
        <v>68</v>
      </c>
      <c r="B19" s="9" t="s">
        <v>193</v>
      </c>
      <c r="C19" s="17" t="s">
        <v>194</v>
      </c>
      <c r="D19" s="17" t="s">
        <v>195</v>
      </c>
      <c r="E19" s="17" t="s">
        <v>196</v>
      </c>
      <c r="F19" s="9"/>
      <c r="G19" s="9"/>
      <c r="H19" s="9"/>
    </row>
    <row r="20" customFormat="false" ht="27.75" hidden="false" customHeight="true" outlineLevel="0" collapsed="false">
      <c r="A20" s="9" t="s">
        <v>69</v>
      </c>
      <c r="B20" s="9" t="s">
        <v>197</v>
      </c>
      <c r="C20" s="17" t="s">
        <v>198</v>
      </c>
      <c r="D20" s="17" t="s">
        <v>199</v>
      </c>
      <c r="E20" s="17" t="s">
        <v>200</v>
      </c>
      <c r="F20" s="9"/>
      <c r="G20" s="9"/>
      <c r="H20" s="9"/>
    </row>
    <row r="21" customFormat="false" ht="27.75" hidden="false" customHeight="true" outlineLevel="0" collapsed="false">
      <c r="A21" s="9" t="s">
        <v>70</v>
      </c>
      <c r="B21" s="9" t="s">
        <v>201</v>
      </c>
      <c r="C21" s="17" t="s">
        <v>198</v>
      </c>
      <c r="D21" s="17" t="s">
        <v>199</v>
      </c>
      <c r="E21" s="17" t="s">
        <v>202</v>
      </c>
      <c r="F21" s="9"/>
      <c r="G21" s="9"/>
      <c r="H21" s="9"/>
    </row>
    <row r="23" customFormat="false" ht="30" hidden="false" customHeight="true" outlineLevel="0" collapsed="false">
      <c r="A23" s="3" t="s">
        <v>203</v>
      </c>
      <c r="B23" s="3"/>
      <c r="C23" s="3"/>
      <c r="D23" s="3"/>
      <c r="E23" s="3"/>
      <c r="F23" s="3"/>
      <c r="G23" s="3"/>
      <c r="H23" s="3"/>
    </row>
  </sheetData>
  <mergeCells count="5">
    <mergeCell ref="A1:H1"/>
    <mergeCell ref="A2:H2"/>
    <mergeCell ref="A4:H4"/>
    <mergeCell ref="A16:H16"/>
    <mergeCell ref="A23:H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2026-10-25T17:39:51Z</dcterms:created>
  <dc:creator>openpyxl</dc:creator>
  <dc:description/>
  <dc:language>en-US</dc:language>
  <cp:lastModifiedBy/>
  <dcterms:modified xsi:type="dcterms:W3CDTF">2026-10-25T17:44:43Z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